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214793\Downloads\"/>
    </mc:Choice>
  </mc:AlternateContent>
  <bookViews>
    <workbookView xWindow="0" yWindow="0" windowWidth="23310" windowHeight="11250"/>
  </bookViews>
  <sheets>
    <sheet name="Nodiadau" sheetId="1" r:id="rId1"/>
    <sheet name="Cynnwys" sheetId="2" r:id="rId2"/>
    <sheet name="Tabl_1_Staff_yn_ol_Grwp_Staff" sheetId="3" r:id="rId3"/>
    <sheet name="Tabl_2_Staff_yn_ol_Rhywedd" sheetId="4" r:id="rId4"/>
    <sheet name="Tabl_3_Staff_yn_ol_Oedran" sheetId="5" r:id="rId5"/>
    <sheet name="Tabl_4_Staff_yn_ol_Anabledd" sheetId="6" r:id="rId6"/>
    <sheet name="Tabl_5_Staff_yn_ol_Ethnigrwydd" sheetId="7" r:id="rId7"/>
    <sheet name="Tabl_6_Statws_Priodasol" sheetId="8" r:id="rId8"/>
    <sheet name="Tabl_7__CrefyddaChred" sheetId="9" r:id="rId9"/>
    <sheet name="Tabl_8_Cyfeiriadedd_Rhywiol" sheetId="10" r:id="rId10"/>
    <sheet name="Tabl_9_GS_RhyweddaPhatrwmGwaith" sheetId="11" r:id="rId11"/>
    <sheet name="Tabl_10_RhyweddGraddPatrwmG" sheetId="12" r:id="rId12"/>
    <sheet name="Tabl_11_RhyweddContractPatrwmG" sheetId="13" r:id="rId13"/>
    <sheet name="Tabl_12_RhyweddCyflogPatrwmG" sheetId="14" r:id="rId14"/>
    <sheet name="Tabl_13_Rhywedd_yn_ol_GraddCyf" sheetId="15" r:id="rId15"/>
    <sheet name="Tabl_14_Staffwedigadael" sheetId="16" r:id="rId16"/>
    <sheet name="Tabl_15__CysylltiadauGweithwyr" sheetId="17" r:id="rId17"/>
    <sheet name="Mamolaeth_a_SeibiantGyrfa" sheetId="18" r:id="rId18"/>
  </sheets>
  <calcPr calcId="162913"/>
</workbook>
</file>

<file path=xl/calcChain.xml><?xml version="1.0" encoding="utf-8"?>
<calcChain xmlns="http://schemas.openxmlformats.org/spreadsheetml/2006/main">
  <c r="C34" i="16" l="1"/>
  <c r="C33" i="16"/>
  <c r="C32" i="16"/>
  <c r="C31" i="16"/>
  <c r="C30" i="16"/>
</calcChain>
</file>

<file path=xl/sharedStrings.xml><?xml version="1.0" encoding="utf-8"?>
<sst xmlns="http://schemas.openxmlformats.org/spreadsheetml/2006/main" count="361" uniqueCount="192">
  <si>
    <t>Data Adroddiad Cydraddoldeb Bwrdd Iechyd Prifysgol Bae Abertawe 2019-2020</t>
  </si>
  <si>
    <t xml:space="preserve">Crynodeb </t>
  </si>
  <si>
    <t>Mae'r tablau'n cyflwyno data  a gafwyd o gronfa ddata Cofnod Staff Electronig BIPBA ar gyfer holl weithlu BIPBA</t>
  </si>
  <si>
    <t>Nodiadau:</t>
  </si>
  <si>
    <t>Mae'r data'n rhoi proffil a dadansoddiad o staff a oedd yn gyflogedig gennym ar 31 Mawrth 2020 ac yn rhoi data ar y canlynol</t>
  </si>
  <si>
    <t>Staff gwrywaidd a benywaidd wedi'u dadansoddi yn ôl swydd, gradd, cyflog, math o gontract a phatrwm gweithio</t>
  </si>
  <si>
    <t>Staff sy'n ymwneud â gweithdrefnau cwyno a staff sy'n destun gweithdrefnau disgyblu</t>
  </si>
  <si>
    <t>Staff sydd wedi gadael ein cyflogaeth rhwng Ebrill 2019 a Mawrth 2020</t>
  </si>
  <si>
    <t>Mae canrannau wedi'u talgrynnu</t>
  </si>
  <si>
    <t>Cyhoeddwyd gan:</t>
  </si>
  <si>
    <t>Bwrdd Iechyd Prifysgol Bae Abertawe</t>
  </si>
  <si>
    <t>Manylion Cyswllt:</t>
  </si>
  <si>
    <t>SBU.StaffExperienceTeam@wales.nhs.uk</t>
  </si>
  <si>
    <t>Diweddarwyd ddiwethaf:</t>
  </si>
  <si>
    <t>26-Ion-21</t>
  </si>
  <si>
    <t xml:space="preserve">Trwydded: </t>
  </si>
  <si>
    <t>Trwydded Llywodraeth Agored (OGL)</t>
  </si>
  <si>
    <t>Gallwch ddefnyddio ac ailddefnyddio'r data hwn yn rhad ac am ddim mewn unrhyw fformat neu gyfrwng, o dan delerau'r Drwydded Llywodraeth Agored:</t>
  </si>
  <si>
    <t>http://www.nationalarchives.gov.uk/doc/open-government-licence</t>
  </si>
  <si>
    <t>Cynnwys</t>
  </si>
  <si>
    <t>Proffil Staff ar 31 Mawrth 2019</t>
  </si>
  <si>
    <t>Tabl 1 - Staff mewn Swydd yn ôl Grŵp Staff</t>
  </si>
  <si>
    <t>Tabl 2 - Staff mewn Swydd yn ôl Rhywedd</t>
  </si>
  <si>
    <t>Tabl 3 - Staff mewn Swydd yn ôl Oedran</t>
  </si>
  <si>
    <t>Tabl 4 - Staff mewn Swydd yn ôl Anabledd</t>
  </si>
  <si>
    <t>Tabl 5 - Staff mewn Swydd yn ôl Ethnigrwydd</t>
  </si>
  <si>
    <t>Tabl 6 - Staff mewn Swydd yn ôl Statws Priodasol a Phartneriaeth Sifil</t>
  </si>
  <si>
    <t>Tabl 7 - Staff mewn Swydd yn ôl Crefydd a Chred</t>
  </si>
  <si>
    <t>Tabl 8 - Staff mewn Swydd yn ôl Cyfeiriadedd Rhywiol</t>
  </si>
  <si>
    <t>Tabl 9 - Staff mewn Swydd yn ôl Grŵp Staff, Rhywedd a Phatrwm Gweithio</t>
  </si>
  <si>
    <t>Tabl 10 - Staff mewn Swydd yn ôl Rhywedd, Math o Radd a Phatrwm Gweithio</t>
  </si>
  <si>
    <t>Tabl 11 - Staff mewn Swydd yn ôl Rhywedd, Math o Gontract a Phatrwm Gweithio</t>
  </si>
  <si>
    <t>Tabl 12 - Staff mewn Swydd yn ôl Rhywedd, Cyflog Sylfaenol Cyfartalog a Phatrwm Gweithio</t>
  </si>
  <si>
    <t>Tabl 13 - Staff mewn Swydd yn ôl Rhywedd a Gradd Cyflog</t>
  </si>
  <si>
    <t>Tabl 14 - Gadael yn ôl Oedran, Rhywedd, Ethnigrwydd, Anabledd a Chyfeiriadedd Rhywiol</t>
  </si>
  <si>
    <t>Tabl 15 - Achosion o Gysylltiadau Gweithwyr yn ôl Rhyw</t>
  </si>
  <si>
    <t>Staff ar Seibiant Mamolaeth neu Fabwysiadu neu ar Seibiant Gyrfa</t>
  </si>
  <si>
    <t>Cyfanswm Staff mewn Swydd yn ôl Grŵp Staff - Bwrdd Iechyd Prifysgol Bae Abertawe (31.03.2020)</t>
  </si>
  <si>
    <t>Grŵp Staff</t>
  </si>
  <si>
    <t>Cyfrif pennau</t>
  </si>
  <si>
    <t>Canran</t>
  </si>
  <si>
    <t>Proff, Gwydd a Thech Ychwanegol</t>
  </si>
  <si>
    <t>Gwasanaethau Clinigol Ychwanegol</t>
  </si>
  <si>
    <t>Gweinyddol a Chlercol</t>
  </si>
  <si>
    <t>Gweithwyr Proff Perthynol i Iechyd</t>
  </si>
  <si>
    <t>Staff Ystadau ac Atodol</t>
  </si>
  <si>
    <t>Gwyddonwyr Gofal Iechyd</t>
  </si>
  <si>
    <t>Meddygol a Deintyddol</t>
  </si>
  <si>
    <t xml:space="preserve">Staff Nyrsio a Bydwreigiaeth </t>
  </si>
  <si>
    <t>Myfyrwyr</t>
  </si>
  <si>
    <t>Cyfanswm terfynol</t>
  </si>
  <si>
    <t>Yn ôl i'r cynnwys</t>
  </si>
  <si>
    <t>Staff yn ôl Rhywedd - Bwrdd Iechyd Prifysgol Bae Abertawe (31.03.2020)</t>
  </si>
  <si>
    <t>Menywod</t>
  </si>
  <si>
    <t>Dynion</t>
  </si>
  <si>
    <t>Staff yn ôl Oedran - Bwrdd Iechyd Prifysgol Bae Abertawe (31.03.2020)</t>
  </si>
  <si>
    <t>Band Oedran</t>
  </si>
  <si>
    <t>Cyfrif Pennau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</si>
  <si>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</si>
  <si>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</si>
  <si>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</si>
  <si>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</si>
  <si>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</si>
  <si>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</si>
  <si>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</si>
  <si>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</si>
  <si>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</si>
  <si>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</si>
  <si>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</si>
  <si>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71 a throsodd</t>
  </si>
  <si>
    <t>Staff yn ôl Anabledd - Bwrdd Iechyd Prifysgol Bae Abertawe (31.03.2020)</t>
  </si>
  <si>
    <t>Anabledd</t>
  </si>
  <si>
    <t xml:space="preserve">Oes </t>
  </si>
  <si>
    <t>Nac oes</t>
  </si>
  <si>
    <t>Heb ddatgan</t>
  </si>
  <si>
    <t>Staff yn ôl Ethnigrwydd - Bwrdd Iechyd Prifysgol Bae Abertawe (31.03.2020)</t>
  </si>
  <si>
    <t>Tarddiad Ethnig</t>
  </si>
  <si>
    <t>Gwyn</t>
  </si>
  <si>
    <t>D Cymysg - Gwyn a Du Caribïaidd</t>
  </si>
  <si>
    <t>E Cymysg - Gwyn a Du Affricanaidd</t>
  </si>
  <si>
    <t>F Cymysg - Gwyn ac Asiaidd</t>
  </si>
  <si>
    <t>G Cymysg - Unrhyw gefndir cymysg arall</t>
  </si>
  <si>
    <t>GC Cymysg - Du a Gwyn</t>
  </si>
  <si>
    <t>GE Cymysg - Asiaidd a Tsieinëeg</t>
  </si>
  <si>
    <t>GF Cymysg - Arall/Amhenodol</t>
  </si>
  <si>
    <t>H Asiaidd neu Asiaidd Prydeinig - Indiaidd</t>
  </si>
  <si>
    <t>J Asiaidd neu Asiaidd Prydeinig - Pacistanaidd</t>
  </si>
  <si>
    <t>K Asiaidd neu Asiaidd Prydeinig - Bangladeshaidd</t>
  </si>
  <si>
    <t>L Asiaidd neu Asiaidd Prydeinig - Unrhyw gefndir Asiaidd arall</t>
  </si>
  <si>
    <t>LA Cymysg Asiaidd</t>
  </si>
  <si>
    <t>LF Tamil Asiaidd</t>
  </si>
  <si>
    <t>LH Asiaidd Prydeinig</t>
  </si>
  <si>
    <t>M Du neu Ddu Prydeinig - Caribïaidd</t>
  </si>
  <si>
    <t>N Du neu Ddu Prydeinig - Affricanaidd</t>
  </si>
  <si>
    <t>P Du neu Ddu Prydeinig - Unrhyw gefndir Du arall</t>
  </si>
  <si>
    <t>PC Du Nigeriaidd</t>
  </si>
  <si>
    <t>PD Du Prydeinig</t>
  </si>
  <si>
    <t>R Tseiniaidd</t>
  </si>
  <si>
    <t>S Unrhyw Grŵp Ethnig Arall</t>
  </si>
  <si>
    <t>SC Ffilipino</t>
  </si>
  <si>
    <t>SD Malaysia</t>
  </si>
  <si>
    <t>SE Arall wedi'i nodi</t>
  </si>
  <si>
    <t>Dim data/Heb nodi</t>
  </si>
  <si>
    <t>Statws Priodasol a Phartneriaeth Sifil - Bwrdd Iechyd Prifysgol Bae Abertawe (31.03.2020)</t>
  </si>
  <si>
    <t>Statws Priodasol</t>
  </si>
  <si>
    <t>Partneriaeth Sifil</t>
  </si>
  <si>
    <t>Ysgaru</t>
  </si>
  <si>
    <t>Wedi Gwahanu'n Gyfreithiol</t>
  </si>
  <si>
    <t>Yn briod</t>
  </si>
  <si>
    <t>Sengl</t>
  </si>
  <si>
    <t>Anhysbys</t>
  </si>
  <si>
    <t>Yn weddw</t>
  </si>
  <si>
    <t>Heb ei ddiffinio</t>
  </si>
  <si>
    <t>Staff yn ôl Crefydd a Chred - Bwrdd Iechyd Prifysgol Bae Abertawe (31.03.2020)</t>
  </si>
  <si>
    <t>Cred Grefyddol</t>
  </si>
  <si>
    <t>Anffyddiaeth</t>
  </si>
  <si>
    <t>Bwdhaeth</t>
  </si>
  <si>
    <t>Cristnogaeth</t>
  </si>
  <si>
    <t>Hindŵaeth</t>
  </si>
  <si>
    <t>Islam</t>
  </si>
  <si>
    <t>Janiaeth</t>
  </si>
  <si>
    <t>Iddewiaeth</t>
  </si>
  <si>
    <t>Eraill</t>
  </si>
  <si>
    <t>Sikhiaeth</t>
  </si>
  <si>
    <t>Nid wyf am ddatgelu fy nghrefydd/cred</t>
  </si>
  <si>
    <t>Amhenodol</t>
  </si>
  <si>
    <t xml:space="preserve">Staff yn ôl Cyfeiriadedd Rhywiol - Bwrdd Iechyd Prifysgol Bae Abertawe (31.03.2020)
</t>
  </si>
  <si>
    <t>Cyfeiriadedd Rhywiol</t>
  </si>
  <si>
    <t>Deurywiol</t>
  </si>
  <si>
    <t>Hoyw neu Lesbiaidd</t>
  </si>
  <si>
    <t>Heterorywiol neu'n Syth</t>
  </si>
  <si>
    <t>Heb ei nodi (gofynnwyd i'r person ond ni roddodd ymateb)</t>
  </si>
  <si>
    <t>Cyfeiriadedd rhywiol arall heb ei restru</t>
  </si>
  <si>
    <t>Heb benderfynu</t>
  </si>
  <si>
    <t xml:space="preserve">Rhywedd yn ôl Grŵp Staff a Phatrwm Gweithio - Bwrdd Iechyd Prifysgol Bae Abertawe (31.02.2020)
</t>
  </si>
  <si>
    <t>Llawn amser</t>
  </si>
  <si>
    <t>Rhan amser</t>
  </si>
  <si>
    <t>Rhywedd yn ôl Math o Radd a Phatrwm Gweithio - Bwrdd Iechyd Prifysgol Bae Abertawe 
 (31.03.2020)</t>
  </si>
  <si>
    <t>Math o radd</t>
  </si>
  <si>
    <t>Agenda ar gyfer Newid</t>
  </si>
  <si>
    <t>Heb fod yn Agenda ar gyfer Newid</t>
  </si>
  <si>
    <t>Rhywedd yn ôl Math o Gontract a Phatrwm Gweithio - Bwrdd Iechyd Prifysgol Bae Abertawe
 (31.03.2020)</t>
  </si>
  <si>
    <t>Math o Gytundeb</t>
  </si>
  <si>
    <t>Tymor Penodol Dros Dro</t>
  </si>
  <si>
    <t>Cyfarwyddwr/Cadeirydd Anweithredol</t>
  </si>
  <si>
    <t>Parhaol</t>
  </si>
  <si>
    <t xml:space="preserve">Rhywedd yn ôl Cyfartaledd Cyflog Sylfaenol a Phatrwm Gweithio - Bwrdd Iechyd Prifysgol Bae Abertawe (31.03.2020) 
</t>
  </si>
  <si>
    <t>Cyflog Sylfaenol Llawn Amser Cyfartalog</t>
  </si>
  <si>
    <t xml:space="preserve">Cyflog Sylfaenol Rhan-amser Cyfartalog 
</t>
  </si>
  <si>
    <t xml:space="preserve">Rhywedd yn ôl Gradd Cyflog - Bwrdd Iechyd Prifysgol Bae Abertawe (31.03.2020)
</t>
  </si>
  <si>
    <t>Gradd Cyflog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</si>
  <si>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</si>
  <si>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</si>
  <si>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</si>
  <si>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</si>
  <si>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</si>
  <si>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</si>
  <si>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</si>
  <si>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</si>
  <si>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</si>
  <si>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</si>
  <si>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</si>
  <si>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</si>
  <si>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Arbenigwyr Cyswllt</t>
  </si>
  <si>
    <t>Meddygon Ymgynghorol</t>
  </si>
  <si>
    <t>Hyfforddeion Deintyddol Craidd</t>
  </si>
  <si>
    <t>Deintyddion</t>
  </si>
  <si>
    <t>Gradd Sylfaen 1 a 2</t>
  </si>
  <si>
    <t>Meddygon Arbenigol</t>
  </si>
  <si>
    <t>Cofrestryddion Arbenigol</t>
  </si>
  <si>
    <t>Ymarferwyr Gradd Staff</t>
  </si>
  <si>
    <t>Deintyddion Galwedigaethol</t>
  </si>
  <si>
    <t xml:space="preserve">Staff sydd wedi gadael yn ôl Oedran, Rhywedd, Ethnigrwydd, Anabledd a Chyfeiriadedd Rhywiol - Bwrdd Iechyd Prifysgol Bae Abertawe (2019-2020)
</t>
  </si>
  <si>
    <t>Band oedran</t>
  </si>
  <si>
    <t>Rhywedd</t>
  </si>
  <si>
    <t>Grwpiau Pobl Dduon a Lleiafrifoedd Ethnig</t>
  </si>
  <si>
    <t>Dim Data/Heb nodi</t>
  </si>
  <si>
    <t>Cyfanswm</t>
  </si>
  <si>
    <t>Anabl</t>
  </si>
  <si>
    <t>Na</t>
  </si>
  <si>
    <t>Ie</t>
  </si>
  <si>
    <t>Heterorywiol neu Syth</t>
  </si>
  <si>
    <t>Heb nodi (gofynnwyd i'r person ond ni roddodd ymateb)</t>
  </si>
  <si>
    <t xml:space="preserve">Achosion o Gysylltiadau  â Gweithwyr yn ôl Rhywedd - Bwrdd Iechyd Prifysgol Bae Abertawe (2019-2020)
</t>
  </si>
  <si>
    <t>Cwynion</t>
  </si>
  <si>
    <t>Disgyblu</t>
  </si>
  <si>
    <t>Ar y cyd</t>
  </si>
  <si>
    <t xml:space="preserve">Seibiant Mamolaeth a Seibiant Gyrfa - Bwrdd Iechyd Prifysgol Bae Abertawe (31.03.2020)
</t>
  </si>
  <si>
    <t>Statws</t>
  </si>
  <si>
    <t>Mamolaeth a Mabwysiadu</t>
  </si>
  <si>
    <t>Seibiant Gyrfa</t>
  </si>
  <si>
    <t>``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</si>
</sst>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0CECE"/>
        <bgColor rgb="FFD0CECE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78">
    <xf numFmtId="0" fontId="0" fillId="0" borderId="0" xfId="0"/>
    <xf numFmtId="0" fontId="4" fillId="0" borderId="0" xfId="0" applyFont="1"/>
    <xf numFmtId="0" fontId="2" fillId="0" borderId="0" xfId="2" applyFont="1"/>
    <xf numFmtId="15" fontId="0" fillId="0" borderId="0" xfId="0" applyNumberFormat="1"/>
    <xf numFmtId="0" fontId="2" fillId="2" borderId="0" xfId="2" applyFont="1" applyFill="1"/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4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0" fillId="0" borderId="3" xfId="0" applyBorder="1" applyAlignment="1">
      <alignment horizontal="left"/>
    </xf>
    <xf numFmtId="0" fontId="0" fillId="0" borderId="3" xfId="0" applyBorder="1"/>
    <xf numFmtId="164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164" fontId="0" fillId="0" borderId="4" xfId="0" applyNumberFormat="1" applyBorder="1"/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/>
    <xf numFmtId="164" fontId="6" fillId="3" borderId="4" xfId="0" applyNumberFormat="1" applyFont="1" applyFill="1" applyBorder="1"/>
    <xf numFmtId="0" fontId="6" fillId="3" borderId="6" xfId="0" applyFont="1" applyFill="1" applyBorder="1" applyAlignment="1">
      <alignment horizontal="left"/>
    </xf>
    <xf numFmtId="0" fontId="6" fillId="3" borderId="4" xfId="0" applyFont="1" applyFill="1" applyBorder="1"/>
    <xf numFmtId="164" fontId="6" fillId="4" borderId="4" xfId="0" applyNumberFormat="1" applyFont="1" applyFill="1" applyBorder="1"/>
    <xf numFmtId="0" fontId="6" fillId="3" borderId="7" xfId="0" applyFont="1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6" fillId="3" borderId="5" xfId="0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8" xfId="0" applyBorder="1"/>
    <xf numFmtId="10" fontId="1" fillId="0" borderId="0" xfId="1" applyNumberFormat="1"/>
    <xf numFmtId="0" fontId="6" fillId="3" borderId="9" xfId="0" applyFont="1" applyFill="1" applyBorder="1"/>
    <xf numFmtId="164" fontId="6" fillId="4" borderId="9" xfId="0" applyNumberFormat="1" applyFont="1" applyFill="1" applyBorder="1"/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/>
    </xf>
    <xf numFmtId="0" fontId="6" fillId="4" borderId="4" xfId="0" applyFont="1" applyFill="1" applyBorder="1"/>
    <xf numFmtId="0" fontId="6" fillId="4" borderId="9" xfId="0" applyFont="1" applyFill="1" applyBorder="1" applyAlignment="1">
      <alignment horizontal="left"/>
    </xf>
    <xf numFmtId="0" fontId="6" fillId="4" borderId="9" xfId="0" applyFont="1" applyFill="1" applyBorder="1"/>
    <xf numFmtId="0" fontId="6" fillId="0" borderId="0" xfId="0" applyFont="1" applyAlignment="1">
      <alignment wrapText="1"/>
    </xf>
    <xf numFmtId="0" fontId="6" fillId="4" borderId="9" xfId="0" applyFont="1" applyFill="1" applyBorder="1" applyAlignment="1">
      <alignment vertical="center"/>
    </xf>
    <xf numFmtId="164" fontId="0" fillId="0" borderId="0" xfId="0" applyNumberFormat="1"/>
    <xf numFmtId="1" fontId="0" fillId="0" borderId="4" xfId="0" applyNumberFormat="1" applyBorder="1"/>
    <xf numFmtId="3" fontId="0" fillId="0" borderId="0" xfId="0" applyNumberFormat="1"/>
    <xf numFmtId="0" fontId="6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1" fontId="0" fillId="0" borderId="1" xfId="0" applyNumberFormat="1" applyBorder="1"/>
    <xf numFmtId="1" fontId="0" fillId="0" borderId="3" xfId="0" applyNumberFormat="1" applyBorder="1"/>
    <xf numFmtId="0" fontId="8" fillId="0" borderId="0" xfId="0" applyFont="1"/>
    <xf numFmtId="1" fontId="6" fillId="4" borderId="9" xfId="0" applyNumberFormat="1" applyFont="1" applyFill="1" applyBorder="1"/>
    <xf numFmtId="0" fontId="6" fillId="4" borderId="9" xfId="0" applyFont="1" applyFill="1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6" fillId="3" borderId="9" xfId="0" applyFont="1" applyFill="1" applyBorder="1" applyAlignment="1">
      <alignment horizontal="left"/>
    </xf>
    <xf numFmtId="164" fontId="6" fillId="3" borderId="9" xfId="0" applyNumberFormat="1" applyFont="1" applyFill="1" applyBorder="1"/>
    <xf numFmtId="0" fontId="7" fillId="3" borderId="10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164" fontId="1" fillId="0" borderId="14" xfId="1" applyNumberFormat="1" applyBorder="1"/>
    <xf numFmtId="0" fontId="0" fillId="0" borderId="15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1" fillId="0" borderId="19" xfId="1" applyNumberFormat="1" applyBorder="1"/>
    <xf numFmtId="164" fontId="6" fillId="3" borderId="9" xfId="1" applyNumberFormat="1" applyFont="1" applyFill="1" applyBorder="1"/>
    <xf numFmtId="0" fontId="6" fillId="0" borderId="9" xfId="0" applyFont="1" applyBorder="1"/>
    <xf numFmtId="1" fontId="6" fillId="0" borderId="9" xfId="0" applyNumberFormat="1" applyFont="1" applyBorder="1"/>
  </cellXfs>
  <cellStyles count="4">
    <cellStyle name="Hyperlink" xfId="2"/>
    <cellStyle name="Normal" xfId="0" builtinId="0" customBuiltin="1"/>
    <cellStyle name="Normal 2" xfId="3"/>
    <cellStyle name="Percent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028700" cy="60960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857625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mailto:SBU.StaffExperienceTeam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25.28515625" customWidth="1"/>
    <col min="2" max="2" width="9.140625" customWidth="1"/>
  </cols>
  <sheetData>
    <row r="1" spans="1:2" ht="18.75" x14ac:dyDescent="0.3">
      <c r="A1" s="1" t="s">
        <v>0</v>
      </c>
    </row>
    <row r="3" spans="1:2" x14ac:dyDescent="0.25">
      <c r="A3" t="s">
        <v>1</v>
      </c>
      <c r="B3" t="s">
        <v>2</v>
      </c>
    </row>
    <row r="5" spans="1:2" x14ac:dyDescent="0.25">
      <c r="A5" t="s">
        <v>3</v>
      </c>
      <c r="B5" t="s">
        <v>4</v>
      </c>
    </row>
    <row r="6" spans="1:2" x14ac:dyDescent="0.25">
      <c r="B6" t="s">
        <v>5</v>
      </c>
    </row>
    <row r="7" spans="1:2" x14ac:dyDescent="0.25">
      <c r="B7" t="s">
        <v>6</v>
      </c>
    </row>
    <row r="8" spans="1:2" x14ac:dyDescent="0.25">
      <c r="B8" t="s">
        <v>7</v>
      </c>
    </row>
    <row r="9" spans="1:2" x14ac:dyDescent="0.25">
      <c r="B9" t="s">
        <v>8</v>
      </c>
    </row>
    <row r="12" spans="1:2" x14ac:dyDescent="0.25">
      <c r="A12" t="s">
        <v>9</v>
      </c>
      <c r="B12" t="s">
        <v>10</v>
      </c>
    </row>
    <row r="14" spans="1:2" x14ac:dyDescent="0.25">
      <c r="A14" t="s">
        <v>11</v>
      </c>
      <c r="B14" s="2" t="s">
        <v>12</v>
      </c>
    </row>
    <row r="16" spans="1:2" x14ac:dyDescent="0.25">
      <c r="A16" t="s">
        <v>13</v>
      </c>
      <c r="B16" s="3" t="s">
        <v>14</v>
      </c>
    </row>
    <row r="18" spans="1:2" x14ac:dyDescent="0.25">
      <c r="A18" t="s">
        <v>15</v>
      </c>
      <c r="B18" t="s">
        <v>16</v>
      </c>
    </row>
    <row r="23" spans="1:2" ht="21" customHeight="1" x14ac:dyDescent="0.25"/>
    <row r="24" spans="1:2" x14ac:dyDescent="0.25">
      <c r="A24" t="s">
        <v>17</v>
      </c>
    </row>
    <row r="25" spans="1:2" x14ac:dyDescent="0.25">
      <c r="A25" s="4" t="s">
        <v>18</v>
      </c>
    </row>
  </sheetData>
  <hyperlinks>
    <hyperlink ref="B14" r:id="rId1"/>
    <hyperlink ref="A25" r:id="rId2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 x14ac:dyDescent="0.25"/>
  <cols>
    <col min="1" max="1" width="54.140625" customWidth="1"/>
    <col min="2" max="2" width="13.5703125" customWidth="1"/>
    <col min="3" max="3" width="11.42578125" bestFit="1" customWidth="1"/>
    <col min="4" max="4" width="9.140625" customWidth="1"/>
    <col min="5" max="5" width="56.570312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ht="45" x14ac:dyDescent="0.25">
      <c r="A1" s="46" t="s">
        <v>126</v>
      </c>
    </row>
    <row r="2" spans="1:3" thickBot="1" x14ac:dyDescent="0.25"/>
    <row r="3" spans="1:3" thickBot="1" x14ac:dyDescent="0.25">
      <c r="A3" s="47" t="s">
        <v>127</v>
      </c>
      <c r="B3" s="47" t="s">
        <v>39</v>
      </c>
      <c r="C3" s="8" t="s">
        <v>40</v>
      </c>
    </row>
    <row r="4" spans="1:3" x14ac:dyDescent="0.25">
      <c r="A4" s="26" t="s">
        <v>128</v>
      </c>
      <c r="B4" s="11">
        <v>60</v>
      </c>
      <c r="C4" s="12">
        <v>0.4620716211012707</v>
      </c>
    </row>
    <row r="5" spans="1:3" x14ac:dyDescent="0.25">
      <c r="A5" s="13" t="s">
        <v>129</v>
      </c>
      <c r="B5" s="14">
        <v>138</v>
      </c>
      <c r="C5" s="15">
        <v>1.0627647285329227</v>
      </c>
    </row>
    <row r="6" spans="1:3" x14ac:dyDescent="0.25">
      <c r="A6" s="13" t="s">
        <v>130</v>
      </c>
      <c r="B6" s="14">
        <v>7834</v>
      </c>
      <c r="C6" s="15">
        <v>60.33115132845591</v>
      </c>
    </row>
    <row r="7" spans="1:3" x14ac:dyDescent="0.25">
      <c r="A7" s="13" t="s">
        <v>131</v>
      </c>
      <c r="B7" s="14">
        <v>387</v>
      </c>
      <c r="C7" s="15">
        <v>2.980361956103196</v>
      </c>
    </row>
    <row r="8" spans="1:3" x14ac:dyDescent="0.25">
      <c r="A8" s="13" t="s">
        <v>132</v>
      </c>
      <c r="B8" s="14">
        <v>3</v>
      </c>
      <c r="C8" s="15">
        <v>2.3103581055063535E-2</v>
      </c>
    </row>
    <row r="9" spans="1:3" x14ac:dyDescent="0.25">
      <c r="A9" s="13" t="s">
        <v>133</v>
      </c>
      <c r="B9" s="14">
        <v>3</v>
      </c>
      <c r="C9" s="15">
        <v>2.3103581055063535E-2</v>
      </c>
    </row>
    <row r="10" spans="1:3" thickBot="1" x14ac:dyDescent="0.25">
      <c r="A10" s="16" t="s">
        <v>125</v>
      </c>
      <c r="B10" s="17">
        <v>4560</v>
      </c>
      <c r="C10" s="18">
        <v>35.117443203696574</v>
      </c>
    </row>
    <row r="11" spans="1:3" thickBot="1" x14ac:dyDescent="0.25">
      <c r="A11" s="44" t="s">
        <v>50</v>
      </c>
      <c r="B11" s="45">
        <v>12985</v>
      </c>
      <c r="C11" s="39">
        <v>100</v>
      </c>
    </row>
    <row r="14" spans="1:3" x14ac:dyDescent="0.25">
      <c r="A14" s="2" t="s">
        <v>51</v>
      </c>
    </row>
  </sheetData>
  <hyperlinks>
    <hyperlink ref="A14" location="Contents!A1" display="Yn ôl i'r cynnwys"/>
  </hyperlinks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/>
  </sheetViews>
  <sheetFormatPr defaultRowHeight="15" x14ac:dyDescent="0.25"/>
  <cols>
    <col min="1" max="1" width="31.85546875" customWidth="1"/>
    <col min="2" max="2" width="12.7109375" customWidth="1"/>
    <col min="3" max="3" width="11.42578125" bestFit="1" customWidth="1"/>
    <col min="4" max="4" width="12.85546875" customWidth="1"/>
    <col min="5" max="5" width="11.42578125" bestFit="1" customWidth="1"/>
    <col min="6" max="6" width="12.7109375" customWidth="1"/>
    <col min="7" max="7" width="10.7109375" bestFit="1" customWidth="1"/>
    <col min="8" max="8" width="13.5703125" customWidth="1"/>
    <col min="9" max="9" width="10.7109375" bestFit="1" customWidth="1"/>
    <col min="10" max="10" width="9.140625" customWidth="1"/>
    <col min="11" max="11" width="31.85546875" bestFit="1" customWidth="1"/>
    <col min="12" max="12" width="10.7109375" bestFit="1" customWidth="1"/>
    <col min="13" max="13" width="11.42578125" bestFit="1" customWidth="1"/>
    <col min="14" max="14" width="10.7109375" bestFit="1" customWidth="1"/>
    <col min="15" max="15" width="11.42578125" bestFit="1" customWidth="1"/>
    <col min="16" max="16" width="10.7109375" bestFit="1" customWidth="1"/>
    <col min="17" max="17" width="11.42578125" bestFit="1" customWidth="1"/>
    <col min="18" max="18" width="10.7109375" bestFit="1" customWidth="1"/>
    <col min="19" max="19" width="11.42578125" bestFit="1" customWidth="1"/>
    <col min="20" max="20" width="9.140625" customWidth="1"/>
  </cols>
  <sheetData>
    <row r="1" spans="1:16" ht="90" x14ac:dyDescent="0.25">
      <c r="A1" s="46" t="s">
        <v>134</v>
      </c>
    </row>
    <row r="2" spans="1:16" ht="15.75" thickBot="1" x14ac:dyDescent="0.3"/>
    <row r="3" spans="1:16" ht="15.75" thickBot="1" x14ac:dyDescent="0.3">
      <c r="A3" s="51" t="s">
        <v>38</v>
      </c>
      <c r="B3" s="52" t="s">
        <v>53</v>
      </c>
      <c r="C3" s="52"/>
      <c r="D3" s="52"/>
      <c r="E3" s="52"/>
      <c r="F3" s="52" t="s">
        <v>54</v>
      </c>
      <c r="G3" s="52"/>
      <c r="H3" s="52"/>
      <c r="I3" s="52"/>
      <c r="P3" s="48"/>
    </row>
    <row r="4" spans="1:16" ht="15.75" thickBot="1" x14ac:dyDescent="0.3">
      <c r="A4" s="51"/>
      <c r="B4" s="52" t="s">
        <v>135</v>
      </c>
      <c r="C4" s="52"/>
      <c r="D4" s="52" t="s">
        <v>136</v>
      </c>
      <c r="E4" s="52"/>
      <c r="F4" s="52" t="s">
        <v>135</v>
      </c>
      <c r="G4" s="52"/>
      <c r="H4" s="52" t="s">
        <v>136</v>
      </c>
      <c r="I4" s="52"/>
      <c r="P4" s="48"/>
    </row>
    <row r="5" spans="1:16" ht="15.75" thickBot="1" x14ac:dyDescent="0.3">
      <c r="A5" s="51"/>
      <c r="B5" s="10" t="s">
        <v>39</v>
      </c>
      <c r="C5" s="8" t="s">
        <v>40</v>
      </c>
      <c r="D5" s="10" t="s">
        <v>39</v>
      </c>
      <c r="E5" s="8" t="s">
        <v>40</v>
      </c>
      <c r="F5" s="10" t="s">
        <v>39</v>
      </c>
      <c r="G5" s="8" t="s">
        <v>40</v>
      </c>
      <c r="H5" s="10" t="s">
        <v>39</v>
      </c>
      <c r="I5" s="8" t="s">
        <v>40</v>
      </c>
      <c r="P5" s="48"/>
    </row>
    <row r="6" spans="1:16" x14ac:dyDescent="0.25">
      <c r="A6" t="s">
        <v>41</v>
      </c>
      <c r="B6" s="11">
        <v>186</v>
      </c>
      <c r="C6" s="12">
        <v>64.359861591695505</v>
      </c>
      <c r="D6" s="11">
        <v>103</v>
      </c>
      <c r="E6" s="12">
        <v>35.640138408304502</v>
      </c>
      <c r="F6" s="11">
        <v>107</v>
      </c>
      <c r="G6" s="12">
        <v>84.920634920634924</v>
      </c>
      <c r="H6" s="11">
        <v>19</v>
      </c>
      <c r="I6" s="12">
        <v>15.079365079365079</v>
      </c>
      <c r="P6" s="48"/>
    </row>
    <row r="7" spans="1:16" x14ac:dyDescent="0.25">
      <c r="A7" s="13" t="s">
        <v>42</v>
      </c>
      <c r="B7" s="14">
        <v>1025</v>
      </c>
      <c r="C7" s="15">
        <v>48.031865042174324</v>
      </c>
      <c r="D7" s="14">
        <v>1109</v>
      </c>
      <c r="E7" s="15">
        <v>51.968134957825683</v>
      </c>
      <c r="F7" s="14">
        <v>420</v>
      </c>
      <c r="G7" s="15">
        <v>88.235294117647058</v>
      </c>
      <c r="H7" s="14">
        <v>56</v>
      </c>
      <c r="I7" s="15">
        <v>11.76470588235294</v>
      </c>
      <c r="P7" s="48"/>
    </row>
    <row r="8" spans="1:16" x14ac:dyDescent="0.25">
      <c r="A8" s="13" t="s">
        <v>43</v>
      </c>
      <c r="B8" s="14">
        <v>1118</v>
      </c>
      <c r="C8" s="15">
        <v>56.124497991967871</v>
      </c>
      <c r="D8" s="14">
        <v>874</v>
      </c>
      <c r="E8" s="15">
        <v>43.875502008032129</v>
      </c>
      <c r="F8" s="14">
        <v>394</v>
      </c>
      <c r="G8" s="15">
        <v>90.160183066361554</v>
      </c>
      <c r="H8" s="14">
        <v>43</v>
      </c>
      <c r="I8" s="15">
        <v>9.8398169336384438</v>
      </c>
      <c r="P8" s="48"/>
    </row>
    <row r="9" spans="1:16" x14ac:dyDescent="0.25">
      <c r="A9" s="13" t="s">
        <v>44</v>
      </c>
      <c r="B9" s="14">
        <v>421</v>
      </c>
      <c r="C9" s="15">
        <v>57.435197817189632</v>
      </c>
      <c r="D9" s="14">
        <v>312</v>
      </c>
      <c r="E9" s="15">
        <v>42.564802182810368</v>
      </c>
      <c r="F9" s="14">
        <v>119</v>
      </c>
      <c r="G9" s="15">
        <v>88.805970149253739</v>
      </c>
      <c r="H9" s="14">
        <v>15</v>
      </c>
      <c r="I9" s="15">
        <v>11.194029850746269</v>
      </c>
      <c r="P9" s="48"/>
    </row>
    <row r="10" spans="1:16" x14ac:dyDescent="0.25">
      <c r="A10" s="13" t="s">
        <v>45</v>
      </c>
      <c r="B10" s="14">
        <v>140</v>
      </c>
      <c r="C10" s="15">
        <v>20.260492040520983</v>
      </c>
      <c r="D10" s="14">
        <v>551</v>
      </c>
      <c r="E10" s="15">
        <v>79.739507959479013</v>
      </c>
      <c r="F10" s="14">
        <v>424</v>
      </c>
      <c r="G10" s="15">
        <v>75.714285714285708</v>
      </c>
      <c r="H10" s="14">
        <v>136</v>
      </c>
      <c r="I10" s="15">
        <v>24.285714285714285</v>
      </c>
      <c r="P10" s="48"/>
    </row>
    <row r="11" spans="1:16" x14ac:dyDescent="0.25">
      <c r="A11" s="13" t="s">
        <v>46</v>
      </c>
      <c r="B11" s="14">
        <v>101</v>
      </c>
      <c r="C11" s="15">
        <v>56.111111111111114</v>
      </c>
      <c r="D11" s="14">
        <v>79</v>
      </c>
      <c r="E11" s="15">
        <v>43.888888888888886</v>
      </c>
      <c r="F11" s="14">
        <v>135</v>
      </c>
      <c r="G11" s="15">
        <v>92.465753424657535</v>
      </c>
      <c r="H11" s="14">
        <v>11</v>
      </c>
      <c r="I11" s="15">
        <v>7.5342465753424657</v>
      </c>
      <c r="P11" s="48"/>
    </row>
    <row r="12" spans="1:16" x14ac:dyDescent="0.25">
      <c r="A12" s="13" t="s">
        <v>47</v>
      </c>
      <c r="B12" s="14">
        <v>327</v>
      </c>
      <c r="C12" s="15">
        <v>72.666666666666671</v>
      </c>
      <c r="D12" s="14">
        <v>123</v>
      </c>
      <c r="E12" s="15">
        <v>27.333333333333332</v>
      </c>
      <c r="F12" s="14">
        <v>603</v>
      </c>
      <c r="G12" s="15">
        <v>90</v>
      </c>
      <c r="H12" s="14">
        <v>67</v>
      </c>
      <c r="I12" s="15">
        <v>10</v>
      </c>
      <c r="P12" s="48"/>
    </row>
    <row r="13" spans="1:16" x14ac:dyDescent="0.25">
      <c r="A13" s="13" t="s">
        <v>48</v>
      </c>
      <c r="B13" s="14">
        <v>2045</v>
      </c>
      <c r="C13" s="15">
        <v>57.106953364981848</v>
      </c>
      <c r="D13" s="14">
        <v>1536</v>
      </c>
      <c r="E13" s="15">
        <v>42.893046635018152</v>
      </c>
      <c r="F13" s="14">
        <v>329</v>
      </c>
      <c r="G13" s="15">
        <v>85.454545454545453</v>
      </c>
      <c r="H13" s="14">
        <v>56</v>
      </c>
      <c r="I13" s="15">
        <v>14.545454545454545</v>
      </c>
    </row>
    <row r="14" spans="1:16" ht="15.75" thickBot="1" x14ac:dyDescent="0.3">
      <c r="A14" s="16" t="s">
        <v>49</v>
      </c>
      <c r="B14" s="17">
        <v>1</v>
      </c>
      <c r="C14" s="18">
        <v>100</v>
      </c>
      <c r="D14" s="17">
        <v>0</v>
      </c>
      <c r="E14" s="18">
        <v>0</v>
      </c>
      <c r="F14" s="49">
        <v>0</v>
      </c>
      <c r="G14" s="49">
        <v>0</v>
      </c>
      <c r="H14" s="17">
        <v>0</v>
      </c>
      <c r="I14" s="18">
        <v>0</v>
      </c>
    </row>
    <row r="15" spans="1:16" ht="15.75" thickBot="1" x14ac:dyDescent="0.3">
      <c r="A15" s="44" t="s">
        <v>50</v>
      </c>
      <c r="B15" s="45">
        <v>5364</v>
      </c>
      <c r="C15" s="39">
        <v>53.367824097104766</v>
      </c>
      <c r="D15" s="45">
        <v>4687</v>
      </c>
      <c r="E15" s="39">
        <v>46.632175902895234</v>
      </c>
      <c r="F15" s="45">
        <v>2531</v>
      </c>
      <c r="G15" s="39">
        <v>86.264485344239944</v>
      </c>
      <c r="H15" s="45">
        <v>403</v>
      </c>
      <c r="I15" s="39">
        <v>13.735514655760053</v>
      </c>
    </row>
    <row r="16" spans="1:16" x14ac:dyDescent="0.25">
      <c r="I16" s="50"/>
    </row>
    <row r="18" spans="1:1" x14ac:dyDescent="0.25">
      <c r="A18" s="2" t="s">
        <v>51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8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1" max="1" width="31.5703125" customWidth="1"/>
    <col min="2" max="2" width="13.7109375" customWidth="1"/>
    <col min="3" max="3" width="11" bestFit="1" customWidth="1"/>
    <col min="4" max="4" width="13.5703125" customWidth="1"/>
    <col min="5" max="5" width="11" bestFit="1" customWidth="1"/>
    <col min="6" max="6" width="13.85546875" customWidth="1"/>
    <col min="7" max="7" width="11" bestFit="1" customWidth="1"/>
    <col min="8" max="8" width="13.85546875" customWidth="1"/>
    <col min="9" max="9" width="11" bestFit="1" customWidth="1"/>
    <col min="10" max="10" width="9.140625" customWidth="1"/>
    <col min="11" max="11" width="16.28515625" bestFit="1" customWidth="1"/>
    <col min="12" max="12" width="10.5703125" bestFit="1" customWidth="1"/>
    <col min="13" max="13" width="11" bestFit="1" customWidth="1"/>
    <col min="14" max="14" width="10.5703125" bestFit="1" customWidth="1"/>
    <col min="15" max="15" width="11" bestFit="1" customWidth="1"/>
    <col min="16" max="16" width="10.5703125" bestFit="1" customWidth="1"/>
    <col min="17" max="17" width="11" bestFit="1" customWidth="1"/>
    <col min="18" max="18" width="10.5703125" bestFit="1" customWidth="1"/>
    <col min="19" max="19" width="11" bestFit="1" customWidth="1"/>
    <col min="20" max="20" width="9.140625" customWidth="1"/>
  </cols>
  <sheetData>
    <row r="1" spans="1:9" ht="60" x14ac:dyDescent="0.25">
      <c r="A1" s="46" t="s">
        <v>137</v>
      </c>
    </row>
    <row r="2" spans="1:9" ht="15.75" thickBot="1" x14ac:dyDescent="0.3"/>
    <row r="3" spans="1:9" ht="15.75" thickBot="1" x14ac:dyDescent="0.3">
      <c r="A3" s="51" t="s">
        <v>138</v>
      </c>
      <c r="B3" s="52" t="s">
        <v>53</v>
      </c>
      <c r="C3" s="52"/>
      <c r="D3" s="52"/>
      <c r="E3" s="52"/>
      <c r="F3" s="52" t="s">
        <v>54</v>
      </c>
      <c r="G3" s="52"/>
      <c r="H3" s="52"/>
      <c r="I3" s="52"/>
    </row>
    <row r="4" spans="1:9" ht="15.75" thickBot="1" x14ac:dyDescent="0.3">
      <c r="A4" s="51"/>
      <c r="B4" s="52" t="s">
        <v>135</v>
      </c>
      <c r="C4" s="52"/>
      <c r="D4" s="52" t="s">
        <v>136</v>
      </c>
      <c r="E4" s="52"/>
      <c r="F4" s="52" t="s">
        <v>135</v>
      </c>
      <c r="G4" s="52"/>
      <c r="H4" s="52" t="s">
        <v>136</v>
      </c>
      <c r="I4" s="52"/>
    </row>
    <row r="5" spans="1:9" ht="15.75" thickBot="1" x14ac:dyDescent="0.3">
      <c r="A5" s="51"/>
      <c r="B5" s="10" t="s">
        <v>39</v>
      </c>
      <c r="C5" s="8" t="s">
        <v>40</v>
      </c>
      <c r="D5" s="10" t="s">
        <v>39</v>
      </c>
      <c r="E5" s="8" t="s">
        <v>40</v>
      </c>
      <c r="F5" s="10" t="s">
        <v>39</v>
      </c>
      <c r="G5" s="8" t="s">
        <v>40</v>
      </c>
      <c r="H5" s="10" t="s">
        <v>39</v>
      </c>
      <c r="I5" s="8" t="s">
        <v>40</v>
      </c>
    </row>
    <row r="6" spans="1:9" x14ac:dyDescent="0.25">
      <c r="A6" s="26" t="s">
        <v>139</v>
      </c>
      <c r="B6" s="35">
        <v>4988</v>
      </c>
      <c r="C6" s="12">
        <v>52.246779092908767</v>
      </c>
      <c r="D6" s="53">
        <v>4559</v>
      </c>
      <c r="E6" s="12">
        <v>47.753220907091233</v>
      </c>
      <c r="F6" s="53">
        <v>1907</v>
      </c>
      <c r="G6" s="12">
        <v>85.095939312806777</v>
      </c>
      <c r="H6" s="53">
        <v>334</v>
      </c>
      <c r="I6" s="12">
        <v>14.904060687193219</v>
      </c>
    </row>
    <row r="7" spans="1:9" x14ac:dyDescent="0.25">
      <c r="A7" s="13" t="s">
        <v>47</v>
      </c>
      <c r="B7" s="36">
        <v>327</v>
      </c>
      <c r="C7" s="15">
        <v>72.666666666666671</v>
      </c>
      <c r="D7">
        <v>123</v>
      </c>
      <c r="E7" s="15">
        <v>27.333333333333332</v>
      </c>
      <c r="F7">
        <v>604</v>
      </c>
      <c r="G7" s="15">
        <v>90.014903129657228</v>
      </c>
      <c r="H7">
        <v>67</v>
      </c>
      <c r="I7" s="15">
        <v>9.9850968703427725</v>
      </c>
    </row>
    <row r="8" spans="1:9" ht="15.75" thickBot="1" x14ac:dyDescent="0.3">
      <c r="A8" s="16" t="s">
        <v>140</v>
      </c>
      <c r="B8" s="54">
        <v>49</v>
      </c>
      <c r="C8" s="18">
        <v>90.740740740740748</v>
      </c>
      <c r="D8" s="55">
        <v>5</v>
      </c>
      <c r="E8" s="18">
        <v>9.2592592592592595</v>
      </c>
      <c r="F8" s="55">
        <v>20</v>
      </c>
      <c r="G8" s="18">
        <v>90.909090909090907</v>
      </c>
      <c r="H8" s="55">
        <v>2</v>
      </c>
      <c r="I8" s="18">
        <v>9.0909090909090917</v>
      </c>
    </row>
    <row r="9" spans="1:9" ht="15.75" thickBot="1" x14ac:dyDescent="0.3">
      <c r="A9" s="44" t="s">
        <v>50</v>
      </c>
      <c r="B9" s="45">
        <v>5364</v>
      </c>
      <c r="C9" s="39">
        <v>53.367824097104766</v>
      </c>
      <c r="D9" s="45">
        <v>4687</v>
      </c>
      <c r="E9" s="39">
        <v>46.632175902895234</v>
      </c>
      <c r="F9" s="45">
        <v>2531</v>
      </c>
      <c r="G9" s="39">
        <v>86.264485344239944</v>
      </c>
      <c r="H9" s="45">
        <v>403</v>
      </c>
      <c r="I9" s="39">
        <v>13.735514655760053</v>
      </c>
    </row>
    <row r="12" spans="1:9" x14ac:dyDescent="0.25">
      <c r="A12" s="2" t="s">
        <v>51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1" max="1" width="35.5703125" customWidth="1"/>
    <col min="2" max="2" width="13.7109375" customWidth="1"/>
    <col min="3" max="3" width="11.85546875" bestFit="1" customWidth="1"/>
    <col min="4" max="4" width="13.140625" customWidth="1"/>
    <col min="5" max="5" width="11.42578125" bestFit="1" customWidth="1"/>
    <col min="6" max="6" width="13.140625" customWidth="1"/>
    <col min="7" max="7" width="11.42578125" bestFit="1" customWidth="1"/>
    <col min="8" max="8" width="13" customWidth="1"/>
    <col min="9" max="9" width="11.42578125" bestFit="1" customWidth="1"/>
    <col min="10" max="10" width="9.140625" customWidth="1"/>
    <col min="11" max="11" width="22.85546875" bestFit="1" customWidth="1"/>
    <col min="12" max="12" width="10.7109375" bestFit="1" customWidth="1"/>
    <col min="13" max="13" width="11.42578125" bestFit="1" customWidth="1"/>
    <col min="14" max="14" width="10.7109375" bestFit="1" customWidth="1"/>
    <col min="15" max="15" width="11.42578125" bestFit="1" customWidth="1"/>
    <col min="16" max="16" width="10.7109375" bestFit="1" customWidth="1"/>
    <col min="17" max="17" width="11.42578125" bestFit="1" customWidth="1"/>
    <col min="18" max="18" width="10.7109375" bestFit="1" customWidth="1"/>
    <col min="19" max="19" width="11.42578125" bestFit="1" customWidth="1"/>
    <col min="20" max="20" width="9.140625" customWidth="1"/>
  </cols>
  <sheetData>
    <row r="1" spans="1:9" ht="75" x14ac:dyDescent="0.25">
      <c r="A1" s="46" t="s">
        <v>141</v>
      </c>
    </row>
    <row r="2" spans="1:9" ht="15.75" thickBot="1" x14ac:dyDescent="0.3"/>
    <row r="3" spans="1:9" ht="15.75" thickBot="1" x14ac:dyDescent="0.3">
      <c r="A3" s="51" t="s">
        <v>142</v>
      </c>
      <c r="B3" s="52" t="s">
        <v>53</v>
      </c>
      <c r="C3" s="52"/>
      <c r="D3" s="52"/>
      <c r="E3" s="52"/>
      <c r="F3" s="52" t="s">
        <v>54</v>
      </c>
      <c r="G3" s="52"/>
      <c r="H3" s="52"/>
      <c r="I3" s="52"/>
    </row>
    <row r="4" spans="1:9" ht="15.75" thickBot="1" x14ac:dyDescent="0.3">
      <c r="A4" s="51"/>
      <c r="B4" s="52" t="s">
        <v>135</v>
      </c>
      <c r="C4" s="52"/>
      <c r="D4" s="52" t="s">
        <v>136</v>
      </c>
      <c r="E4" s="52"/>
      <c r="F4" s="52" t="s">
        <v>135</v>
      </c>
      <c r="G4" s="52"/>
      <c r="H4" s="52" t="s">
        <v>136</v>
      </c>
      <c r="I4" s="52"/>
    </row>
    <row r="5" spans="1:9" ht="15.75" thickBot="1" x14ac:dyDescent="0.3">
      <c r="A5" s="51"/>
      <c r="B5" s="10" t="s">
        <v>39</v>
      </c>
      <c r="C5" s="8" t="s">
        <v>40</v>
      </c>
      <c r="D5" s="10" t="s">
        <v>39</v>
      </c>
      <c r="E5" s="8" t="s">
        <v>40</v>
      </c>
      <c r="F5" s="10" t="s">
        <v>39</v>
      </c>
      <c r="G5" s="8" t="s">
        <v>40</v>
      </c>
      <c r="H5" s="10" t="s">
        <v>39</v>
      </c>
      <c r="I5" s="8" t="s">
        <v>40</v>
      </c>
    </row>
    <row r="6" spans="1:9" x14ac:dyDescent="0.25">
      <c r="A6" s="26" t="s">
        <v>143</v>
      </c>
      <c r="B6" s="11">
        <v>561</v>
      </c>
      <c r="C6" s="12">
        <v>61.044613710554948</v>
      </c>
      <c r="D6" s="11">
        <v>358</v>
      </c>
      <c r="E6" s="12">
        <v>38.955386289445052</v>
      </c>
      <c r="F6" s="11">
        <v>412</v>
      </c>
      <c r="G6" s="12">
        <v>86.012526096033397</v>
      </c>
      <c r="H6" s="11">
        <v>67</v>
      </c>
      <c r="I6" s="12">
        <v>13.987473903966595</v>
      </c>
    </row>
    <row r="7" spans="1:9" x14ac:dyDescent="0.25">
      <c r="A7" s="13" t="s">
        <v>144</v>
      </c>
      <c r="B7" s="14">
        <v>0</v>
      </c>
      <c r="C7" s="15">
        <v>0</v>
      </c>
      <c r="D7" s="14">
        <v>5</v>
      </c>
      <c r="E7" s="15">
        <v>100</v>
      </c>
      <c r="F7" s="14">
        <v>0</v>
      </c>
      <c r="G7" s="15">
        <v>100</v>
      </c>
      <c r="H7" s="14">
        <v>4</v>
      </c>
      <c r="I7" s="15">
        <v>66.666666666666657</v>
      </c>
    </row>
    <row r="8" spans="1:9" ht="15.75" thickBot="1" x14ac:dyDescent="0.3">
      <c r="A8" s="16" t="s">
        <v>145</v>
      </c>
      <c r="B8" s="17">
        <v>4801</v>
      </c>
      <c r="C8" s="18">
        <v>52.590645196626141</v>
      </c>
      <c r="D8" s="17">
        <v>4328</v>
      </c>
      <c r="E8" s="18">
        <v>47.409354803373866</v>
      </c>
      <c r="F8" s="17">
        <v>2118</v>
      </c>
      <c r="G8" s="18">
        <v>86.378466557911906</v>
      </c>
      <c r="H8" s="17">
        <v>334</v>
      </c>
      <c r="I8" s="18">
        <v>13.62153344208809</v>
      </c>
    </row>
    <row r="9" spans="1:9" ht="15.75" thickBot="1" x14ac:dyDescent="0.3">
      <c r="A9" s="44" t="s">
        <v>50</v>
      </c>
      <c r="B9" s="45">
        <v>5362</v>
      </c>
      <c r="C9" s="39">
        <v>53.367824097104766</v>
      </c>
      <c r="D9" s="45">
        <v>4691</v>
      </c>
      <c r="E9" s="39">
        <v>46.632175902895234</v>
      </c>
      <c r="F9" s="45">
        <v>2530</v>
      </c>
      <c r="G9" s="39">
        <v>86.264485344239944</v>
      </c>
      <c r="H9" s="45">
        <v>405</v>
      </c>
      <c r="I9" s="39">
        <v>13.735514655760053</v>
      </c>
    </row>
    <row r="12" spans="1:9" x14ac:dyDescent="0.25">
      <c r="A12" s="2" t="s">
        <v>51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RowHeight="15" x14ac:dyDescent="0.25"/>
  <cols>
    <col min="1" max="1" width="31.85546875" bestFit="1" customWidth="1"/>
    <col min="2" max="2" width="13.5703125" customWidth="1"/>
    <col min="3" max="4" width="26.140625" customWidth="1"/>
    <col min="5" max="5" width="24.5703125" customWidth="1"/>
    <col min="6" max="6" width="9.140625" customWidth="1"/>
    <col min="7" max="7" width="34.28515625" bestFit="1" customWidth="1"/>
    <col min="8" max="8" width="9.140625" customWidth="1"/>
  </cols>
  <sheetData>
    <row r="1" spans="1:7" ht="90" x14ac:dyDescent="0.25">
      <c r="A1" s="46" t="s">
        <v>146</v>
      </c>
    </row>
    <row r="2" spans="1:7" ht="15.75" thickBot="1" x14ac:dyDescent="0.3"/>
    <row r="3" spans="1:7" ht="15.75" customHeight="1" thickBot="1" x14ac:dyDescent="0.3">
      <c r="A3" s="51" t="s">
        <v>38</v>
      </c>
      <c r="B3" s="60" t="s">
        <v>147</v>
      </c>
      <c r="C3" s="60"/>
      <c r="D3" s="60" t="s">
        <v>148</v>
      </c>
      <c r="E3" s="60"/>
    </row>
    <row r="4" spans="1:7" ht="15.75" thickBot="1" x14ac:dyDescent="0.3">
      <c r="A4" s="51"/>
      <c r="B4" s="45" t="s">
        <v>53</v>
      </c>
      <c r="C4" s="45" t="s">
        <v>54</v>
      </c>
      <c r="D4" s="45" t="s">
        <v>53</v>
      </c>
      <c r="E4" s="45" t="s">
        <v>54</v>
      </c>
    </row>
    <row r="5" spans="1:7" x14ac:dyDescent="0.25">
      <c r="A5" t="s">
        <v>41</v>
      </c>
      <c r="B5" s="56">
        <v>36489.887096774197</v>
      </c>
      <c r="C5" s="56">
        <v>41454.971962616823</v>
      </c>
      <c r="D5" s="56">
        <v>28733.455845533983</v>
      </c>
      <c r="E5" s="56">
        <v>22664.072018421051</v>
      </c>
    </row>
    <row r="6" spans="1:7" x14ac:dyDescent="0.25">
      <c r="A6" s="13" t="s">
        <v>42</v>
      </c>
      <c r="B6" s="57">
        <v>19808.696458536586</v>
      </c>
      <c r="C6" s="57">
        <v>19923.20154761905</v>
      </c>
      <c r="D6" s="57">
        <v>14038.54304491426</v>
      </c>
      <c r="E6" s="57">
        <v>13642.025700178569</v>
      </c>
      <c r="G6" s="58"/>
    </row>
    <row r="7" spans="1:7" x14ac:dyDescent="0.25">
      <c r="A7" s="13" t="s">
        <v>43</v>
      </c>
      <c r="B7" s="57">
        <v>27731.471788908773</v>
      </c>
      <c r="C7" s="57">
        <v>33525.525050761433</v>
      </c>
      <c r="D7" s="57">
        <v>14469.761386630607</v>
      </c>
      <c r="E7" s="57">
        <v>15680.53094860465</v>
      </c>
    </row>
    <row r="8" spans="1:7" x14ac:dyDescent="0.25">
      <c r="A8" s="13" t="s">
        <v>44</v>
      </c>
      <c r="B8" s="57">
        <v>36310.783847980994</v>
      </c>
      <c r="C8" s="57">
        <v>36508.553697478994</v>
      </c>
      <c r="D8" s="57">
        <v>25918.190962980745</v>
      </c>
      <c r="E8" s="57">
        <v>21855.258599333334</v>
      </c>
    </row>
    <row r="9" spans="1:7" x14ac:dyDescent="0.25">
      <c r="A9" s="13" t="s">
        <v>45</v>
      </c>
      <c r="B9" s="57">
        <v>18973.57785714286</v>
      </c>
      <c r="C9" s="57">
        <v>20118.915683962263</v>
      </c>
      <c r="D9" s="57">
        <v>12096.277704319433</v>
      </c>
      <c r="E9" s="57">
        <v>12873.370362132364</v>
      </c>
    </row>
    <row r="10" spans="1:7" x14ac:dyDescent="0.25">
      <c r="A10" s="13" t="s">
        <v>46</v>
      </c>
      <c r="B10" s="57">
        <v>37407.782178217822</v>
      </c>
      <c r="C10" s="57">
        <v>41412.875925925924</v>
      </c>
      <c r="D10" s="57">
        <v>27367.534223924049</v>
      </c>
      <c r="E10" s="57">
        <v>21932.179169090909</v>
      </c>
    </row>
    <row r="11" spans="1:7" x14ac:dyDescent="0.25">
      <c r="A11" s="13" t="s">
        <v>47</v>
      </c>
      <c r="B11" s="57">
        <v>61285.499571865439</v>
      </c>
      <c r="C11" s="57">
        <v>70731.169071310127</v>
      </c>
      <c r="D11" s="57">
        <v>48196.180273778875</v>
      </c>
      <c r="E11" s="57">
        <v>48074.955596431319</v>
      </c>
    </row>
    <row r="12" spans="1:7" x14ac:dyDescent="0.25">
      <c r="A12" s="13" t="s">
        <v>48</v>
      </c>
      <c r="B12" s="57">
        <v>33537.666014669929</v>
      </c>
      <c r="C12" s="57">
        <v>34102.440303951364</v>
      </c>
      <c r="D12" s="57">
        <v>22064.633030391044</v>
      </c>
      <c r="E12" s="57">
        <v>19417.962167321424</v>
      </c>
    </row>
    <row r="13" spans="1:7" ht="15.75" thickBot="1" x14ac:dyDescent="0.3">
      <c r="A13" s="16" t="s">
        <v>49</v>
      </c>
      <c r="B13" s="49">
        <v>37267</v>
      </c>
      <c r="C13" s="49"/>
      <c r="D13" s="49"/>
      <c r="E13" s="49"/>
    </row>
    <row r="14" spans="1:7" ht="15.75" thickBot="1" x14ac:dyDescent="0.3">
      <c r="A14" s="44" t="s">
        <v>50</v>
      </c>
      <c r="B14" s="59">
        <v>31409.078596196876</v>
      </c>
      <c r="C14" s="59">
        <v>38857.668004741208</v>
      </c>
      <c r="D14" s="59">
        <v>18754.257989824957</v>
      </c>
      <c r="E14" s="59">
        <v>21084.671870424081</v>
      </c>
    </row>
    <row r="17" spans="1:1" x14ac:dyDescent="0.25">
      <c r="A17" s="2" t="s">
        <v>51</v>
      </c>
    </row>
  </sheetData>
  <mergeCells count="3">
    <mergeCell ref="A3:A4"/>
    <mergeCell ref="B3:C3"/>
    <mergeCell ref="D3:E3"/>
  </mergeCells>
  <hyperlinks>
    <hyperlink ref="A17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/>
  </sheetViews>
  <sheetFormatPr defaultRowHeight="15" x14ac:dyDescent="0.25"/>
  <cols>
    <col min="1" max="1" width="32.42578125" customWidth="1"/>
    <col min="2" max="2" width="11.28515625" customWidth="1"/>
    <col min="3" max="3" width="15.5703125" customWidth="1"/>
    <col min="4" max="4" width="13.5703125" customWidth="1"/>
    <col min="5" max="5" width="14.7109375" customWidth="1"/>
    <col min="6" max="6" width="17.5703125" customWidth="1"/>
    <col min="7" max="7" width="9.140625" customWidth="1"/>
    <col min="8" max="8" width="22.140625" bestFit="1" customWidth="1"/>
    <col min="9" max="9" width="7.85546875" bestFit="1" customWidth="1"/>
    <col min="10" max="10" width="11.42578125" bestFit="1" customWidth="1"/>
    <col min="11" max="11" width="8.28515625" customWidth="1"/>
    <col min="12" max="12" width="11.42578125" bestFit="1" customWidth="1"/>
    <col min="13" max="13" width="11.7109375" bestFit="1" customWidth="1"/>
    <col min="14" max="14" width="9.140625" customWidth="1"/>
  </cols>
  <sheetData>
    <row r="1" spans="1:6" ht="75" x14ac:dyDescent="0.25">
      <c r="A1" s="46" t="s">
        <v>149</v>
      </c>
    </row>
    <row r="2" spans="1:6" thickBot="1" x14ac:dyDescent="0.25"/>
    <row r="3" spans="1:6" thickBot="1" x14ac:dyDescent="0.25">
      <c r="A3" s="45" t="s">
        <v>150</v>
      </c>
      <c r="B3" s="45" t="s">
        <v>53</v>
      </c>
      <c r="C3" s="45" t="s">
        <v>40</v>
      </c>
      <c r="D3" s="45" t="s">
        <v>54</v>
      </c>
      <c r="E3" s="45" t="s">
        <v>40</v>
      </c>
      <c r="F3" s="45" t="s">
        <v>50</v>
      </c>
    </row>
    <row r="4" spans="1:6" x14ac:dyDescent="0.25">
      <c r="A4" s="26" t="s">
        <v>151</v>
      </c>
      <c r="B4" s="11">
        <v>152</v>
      </c>
      <c r="C4" s="12">
        <v>81.283422459893046</v>
      </c>
      <c r="D4" s="11">
        <v>35</v>
      </c>
      <c r="E4" s="12">
        <v>18.71657754010695</v>
      </c>
      <c r="F4" s="11">
        <v>187</v>
      </c>
    </row>
    <row r="5" spans="1:6" x14ac:dyDescent="0.25">
      <c r="A5" s="13" t="s">
        <v>152</v>
      </c>
      <c r="B5" s="14">
        <v>2142</v>
      </c>
      <c r="C5" s="15">
        <v>76.065340909090907</v>
      </c>
      <c r="D5" s="14">
        <v>674</v>
      </c>
      <c r="E5" s="15">
        <v>23.93465909090909</v>
      </c>
      <c r="F5" s="14">
        <v>2816</v>
      </c>
    </row>
    <row r="6" spans="1:6" x14ac:dyDescent="0.25">
      <c r="A6" s="13" t="s">
        <v>153</v>
      </c>
      <c r="B6" s="14">
        <v>1101</v>
      </c>
      <c r="C6" s="15">
        <v>79.667149059334292</v>
      </c>
      <c r="D6" s="14">
        <v>281</v>
      </c>
      <c r="E6" s="15">
        <v>20.332850940665704</v>
      </c>
      <c r="F6" s="14">
        <v>1382</v>
      </c>
    </row>
    <row r="7" spans="1:6" x14ac:dyDescent="0.25">
      <c r="A7" s="13" t="s">
        <v>154</v>
      </c>
      <c r="B7" s="14">
        <v>863</v>
      </c>
      <c r="C7" s="15">
        <v>82.347328244274806</v>
      </c>
      <c r="D7" s="14">
        <v>185</v>
      </c>
      <c r="E7" s="15">
        <v>17.652671755725191</v>
      </c>
      <c r="F7" s="14">
        <v>1048</v>
      </c>
    </row>
    <row r="8" spans="1:6" x14ac:dyDescent="0.25">
      <c r="A8" s="13" t="s">
        <v>155</v>
      </c>
      <c r="B8" s="14">
        <v>2286</v>
      </c>
      <c r="C8" s="15">
        <v>87.452180566182093</v>
      </c>
      <c r="D8" s="14">
        <v>328</v>
      </c>
      <c r="E8" s="15">
        <v>12.547819433817903</v>
      </c>
      <c r="F8" s="14">
        <v>2614</v>
      </c>
    </row>
    <row r="9" spans="1:6" x14ac:dyDescent="0.25">
      <c r="A9" s="13" t="s">
        <v>156</v>
      </c>
      <c r="B9" s="14">
        <v>1546</v>
      </c>
      <c r="C9" s="15">
        <v>82.939914163090137</v>
      </c>
      <c r="D9" s="14">
        <v>318</v>
      </c>
      <c r="E9" s="15">
        <v>17.06008583690987</v>
      </c>
      <c r="F9" s="14">
        <v>1864</v>
      </c>
    </row>
    <row r="10" spans="1:6" x14ac:dyDescent="0.25">
      <c r="A10" s="13" t="s">
        <v>157</v>
      </c>
      <c r="B10" s="14">
        <v>975</v>
      </c>
      <c r="C10" s="15">
        <v>80.980066445182715</v>
      </c>
      <c r="D10" s="14">
        <v>229</v>
      </c>
      <c r="E10" s="15">
        <v>19.019933554817275</v>
      </c>
      <c r="F10" s="14">
        <v>1204</v>
      </c>
    </row>
    <row r="11" spans="1:6" x14ac:dyDescent="0.25">
      <c r="A11" s="13" t="s">
        <v>158</v>
      </c>
      <c r="B11" s="14">
        <v>293</v>
      </c>
      <c r="C11" s="15">
        <v>74.936061381074168</v>
      </c>
      <c r="D11" s="14">
        <v>98</v>
      </c>
      <c r="E11" s="15">
        <v>25.063938618925828</v>
      </c>
      <c r="F11" s="14">
        <v>391</v>
      </c>
    </row>
    <row r="12" spans="1:6" x14ac:dyDescent="0.25">
      <c r="A12" s="13" t="s">
        <v>159</v>
      </c>
      <c r="B12" s="14">
        <v>98</v>
      </c>
      <c r="C12" s="15">
        <v>74.242424242424249</v>
      </c>
      <c r="D12" s="14">
        <v>34</v>
      </c>
      <c r="E12" s="15">
        <v>25.757575757575758</v>
      </c>
      <c r="F12" s="14">
        <v>132</v>
      </c>
    </row>
    <row r="13" spans="1:6" x14ac:dyDescent="0.25">
      <c r="A13" s="13" t="s">
        <v>160</v>
      </c>
      <c r="B13" s="14">
        <v>68</v>
      </c>
      <c r="C13" s="15">
        <v>65.384615384615387</v>
      </c>
      <c r="D13" s="14">
        <v>36</v>
      </c>
      <c r="E13" s="15">
        <v>34.615384615384613</v>
      </c>
      <c r="F13" s="14">
        <v>104</v>
      </c>
    </row>
    <row r="14" spans="1:6" x14ac:dyDescent="0.25">
      <c r="A14" s="13" t="s">
        <v>161</v>
      </c>
      <c r="B14" s="14">
        <v>17</v>
      </c>
      <c r="C14" s="15">
        <v>51.515151515151516</v>
      </c>
      <c r="D14" s="14">
        <v>16</v>
      </c>
      <c r="E14" s="15">
        <v>48.484848484848484</v>
      </c>
      <c r="F14" s="14">
        <v>33</v>
      </c>
    </row>
    <row r="15" spans="1:6" x14ac:dyDescent="0.25">
      <c r="A15" s="13" t="s">
        <v>162</v>
      </c>
      <c r="B15" s="14">
        <v>6</v>
      </c>
      <c r="C15" s="15">
        <v>46.153846153846153</v>
      </c>
      <c r="D15" s="14">
        <v>7</v>
      </c>
      <c r="E15" s="15">
        <v>53.846153846153847</v>
      </c>
      <c r="F15" s="14">
        <v>13</v>
      </c>
    </row>
    <row r="16" spans="1:6" x14ac:dyDescent="0.25">
      <c r="A16" s="13" t="s">
        <v>163</v>
      </c>
      <c r="B16" s="14">
        <v>15</v>
      </c>
      <c r="C16" s="15">
        <v>39.473684210526315</v>
      </c>
      <c r="D16" s="14">
        <v>23</v>
      </c>
      <c r="E16" s="15">
        <v>60.526315789473685</v>
      </c>
      <c r="F16" s="14">
        <v>38</v>
      </c>
    </row>
    <row r="17" spans="1:6" x14ac:dyDescent="0.25">
      <c r="A17" s="13" t="s">
        <v>164</v>
      </c>
      <c r="B17" s="14">
        <v>155</v>
      </c>
      <c r="C17" s="15">
        <v>32.291666666666671</v>
      </c>
      <c r="D17" s="14">
        <v>325</v>
      </c>
      <c r="E17" s="15">
        <v>67.708333333333343</v>
      </c>
      <c r="F17" s="14">
        <v>480</v>
      </c>
    </row>
    <row r="18" spans="1:6" x14ac:dyDescent="0.25">
      <c r="A18" s="61" t="s">
        <v>165</v>
      </c>
      <c r="B18" s="14">
        <v>5</v>
      </c>
      <c r="C18" s="15">
        <v>50</v>
      </c>
      <c r="D18" s="14">
        <v>5</v>
      </c>
      <c r="E18" s="15">
        <v>50</v>
      </c>
      <c r="F18" s="14">
        <v>10</v>
      </c>
    </row>
    <row r="19" spans="1:6" x14ac:dyDescent="0.25">
      <c r="A19" s="13" t="s">
        <v>166</v>
      </c>
      <c r="B19" s="14">
        <v>11</v>
      </c>
      <c r="C19" s="15">
        <v>91.666666666666657</v>
      </c>
      <c r="D19" s="14">
        <v>1</v>
      </c>
      <c r="E19" s="15">
        <v>8.3333333333333321</v>
      </c>
      <c r="F19" s="14">
        <v>12</v>
      </c>
    </row>
    <row r="20" spans="1:6" x14ac:dyDescent="0.25">
      <c r="A20" s="13" t="s">
        <v>167</v>
      </c>
      <c r="B20" s="14">
        <v>44</v>
      </c>
      <c r="C20" s="15">
        <v>48.888888888888886</v>
      </c>
      <c r="D20" s="14">
        <v>46</v>
      </c>
      <c r="E20" s="15">
        <v>51.111111111111107</v>
      </c>
      <c r="F20" s="14">
        <v>90</v>
      </c>
    </row>
    <row r="21" spans="1:6" x14ac:dyDescent="0.25">
      <c r="A21" s="13" t="s">
        <v>168</v>
      </c>
      <c r="B21" s="14">
        <v>30</v>
      </c>
      <c r="C21" s="15">
        <v>47.619047619047613</v>
      </c>
      <c r="D21" s="14">
        <v>33</v>
      </c>
      <c r="E21" s="15">
        <v>52.380952380952387</v>
      </c>
      <c r="F21" s="14">
        <v>63</v>
      </c>
    </row>
    <row r="22" spans="1:6" x14ac:dyDescent="0.25">
      <c r="A22" s="13" t="s">
        <v>169</v>
      </c>
      <c r="B22" s="14">
        <v>168</v>
      </c>
      <c r="C22" s="15">
        <v>44.444444444444443</v>
      </c>
      <c r="D22" s="14">
        <v>210</v>
      </c>
      <c r="E22" s="15">
        <v>55.555555555555557</v>
      </c>
      <c r="F22" s="14">
        <v>378</v>
      </c>
    </row>
    <row r="23" spans="1:6" x14ac:dyDescent="0.25">
      <c r="A23" s="13" t="s">
        <v>170</v>
      </c>
      <c r="B23" s="14"/>
      <c r="C23" s="15">
        <v>0</v>
      </c>
      <c r="D23" s="14">
        <v>1</v>
      </c>
      <c r="E23" s="15">
        <v>100</v>
      </c>
      <c r="F23" s="14">
        <v>1</v>
      </c>
    </row>
    <row r="24" spans="1:6" x14ac:dyDescent="0.25">
      <c r="A24" s="13" t="s">
        <v>171</v>
      </c>
      <c r="B24" s="14">
        <v>1</v>
      </c>
      <c r="C24" s="15">
        <v>25</v>
      </c>
      <c r="D24" s="14">
        <v>3</v>
      </c>
      <c r="E24" s="15">
        <v>75</v>
      </c>
      <c r="F24" s="14">
        <v>4</v>
      </c>
    </row>
    <row r="25" spans="1:6" thickBot="1" x14ac:dyDescent="0.25">
      <c r="A25" s="16" t="s">
        <v>140</v>
      </c>
      <c r="B25" s="17">
        <v>75</v>
      </c>
      <c r="C25" s="18">
        <v>61.983471074380169</v>
      </c>
      <c r="D25" s="17">
        <v>46</v>
      </c>
      <c r="E25" s="18">
        <v>38.016528925619838</v>
      </c>
      <c r="F25" s="17">
        <v>121</v>
      </c>
    </row>
    <row r="26" spans="1:6" thickBot="1" x14ac:dyDescent="0.25">
      <c r="A26" s="44" t="s">
        <v>50</v>
      </c>
      <c r="B26" s="45">
        <v>10051</v>
      </c>
      <c r="C26" s="39">
        <v>77.404697728147866</v>
      </c>
      <c r="D26" s="45">
        <v>2934</v>
      </c>
      <c r="E26" s="39">
        <v>22.595302271852137</v>
      </c>
      <c r="F26" s="45">
        <v>12985</v>
      </c>
    </row>
    <row r="29" spans="1:6" x14ac:dyDescent="0.25">
      <c r="A29" s="2" t="s">
        <v>51</v>
      </c>
    </row>
  </sheetData>
  <hyperlinks>
    <hyperlink ref="A29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ColWidth="12.7109375" defaultRowHeight="15" x14ac:dyDescent="0.25"/>
  <cols>
    <col min="1" max="1" width="55.85546875" customWidth="1"/>
    <col min="2" max="2" width="12.7109375" customWidth="1"/>
  </cols>
  <sheetData>
    <row r="1" spans="1:3" ht="75" x14ac:dyDescent="0.25">
      <c r="A1" s="46" t="s">
        <v>172</v>
      </c>
    </row>
    <row r="2" spans="1:3" thickBot="1" x14ac:dyDescent="0.25"/>
    <row r="3" spans="1:3" thickBot="1" x14ac:dyDescent="0.25">
      <c r="A3" s="38" t="s">
        <v>173</v>
      </c>
      <c r="B3" s="38" t="s">
        <v>39</v>
      </c>
      <c r="C3" s="38" t="s">
        <v>40</v>
      </c>
    </row>
    <row r="4" spans="1:3" x14ac:dyDescent="0.25">
      <c r="A4" s="26" t="s">
        <v>58</v>
      </c>
      <c r="B4" s="11">
        <v>20</v>
      </c>
      <c r="C4" s="12">
        <v>1.4880952380952379</v>
      </c>
    </row>
    <row r="5" spans="1:3" x14ac:dyDescent="0.25">
      <c r="A5" s="13" t="s">
        <v>59</v>
      </c>
      <c r="B5" s="14">
        <v>127</v>
      </c>
      <c r="C5" s="15">
        <v>9.449404761904761</v>
      </c>
    </row>
    <row r="6" spans="1:3" x14ac:dyDescent="0.25">
      <c r="A6" s="13" t="s">
        <v>60</v>
      </c>
      <c r="B6" s="14">
        <v>236</v>
      </c>
      <c r="C6" s="15">
        <v>17.559523809523807</v>
      </c>
    </row>
    <row r="7" spans="1:3" x14ac:dyDescent="0.25">
      <c r="A7" s="13" t="s">
        <v>61</v>
      </c>
      <c r="B7" s="14">
        <v>208</v>
      </c>
      <c r="C7" s="15">
        <v>15.476190476190476</v>
      </c>
    </row>
    <row r="8" spans="1:3" x14ac:dyDescent="0.25">
      <c r="A8" s="13" t="s">
        <v>62</v>
      </c>
      <c r="B8" s="14">
        <v>131</v>
      </c>
      <c r="C8" s="15">
        <v>9.7470238095238102</v>
      </c>
    </row>
    <row r="9" spans="1:3" x14ac:dyDescent="0.25">
      <c r="A9" s="13" t="s">
        <v>63</v>
      </c>
      <c r="B9" s="14">
        <v>92</v>
      </c>
      <c r="C9" s="15">
        <v>6.8452380952380958</v>
      </c>
    </row>
    <row r="10" spans="1:3" x14ac:dyDescent="0.25">
      <c r="A10" s="13" t="s">
        <v>64</v>
      </c>
      <c r="B10" s="14">
        <v>83</v>
      </c>
      <c r="C10" s="15">
        <v>6.1755952380952381</v>
      </c>
    </row>
    <row r="11" spans="1:3" x14ac:dyDescent="0.25">
      <c r="A11" s="13" t="s">
        <v>65</v>
      </c>
      <c r="B11" s="14">
        <v>107</v>
      </c>
      <c r="C11" s="15">
        <v>7.9613095238095237</v>
      </c>
    </row>
    <row r="12" spans="1:3" x14ac:dyDescent="0.25">
      <c r="A12" s="13" t="s">
        <v>66</v>
      </c>
      <c r="B12" s="14">
        <v>159</v>
      </c>
      <c r="C12" s="15">
        <v>11.830357142857142</v>
      </c>
    </row>
    <row r="13" spans="1:3" x14ac:dyDescent="0.25">
      <c r="A13" s="13" t="s">
        <v>67</v>
      </c>
      <c r="B13" s="14">
        <v>141</v>
      </c>
      <c r="C13" s="15">
        <v>10.491071428571429</v>
      </c>
    </row>
    <row r="14" spans="1:3" x14ac:dyDescent="0.25">
      <c r="A14" s="13" t="s">
        <v>68</v>
      </c>
      <c r="B14" s="14">
        <v>34</v>
      </c>
      <c r="C14" s="15">
        <v>2.5297619047619047</v>
      </c>
    </row>
    <row r="15" spans="1:3" thickBot="1" x14ac:dyDescent="0.25">
      <c r="A15" s="16" t="s">
        <v>69</v>
      </c>
      <c r="B15" s="17">
        <v>6</v>
      </c>
      <c r="C15" s="18">
        <v>0.4464285714285714</v>
      </c>
    </row>
    <row r="16" spans="1:3" thickBot="1" x14ac:dyDescent="0.25">
      <c r="A16" s="62" t="s">
        <v>50</v>
      </c>
      <c r="B16" s="38">
        <v>1344</v>
      </c>
      <c r="C16" s="63">
        <v>100</v>
      </c>
    </row>
    <row r="17" spans="1:3" thickBot="1" x14ac:dyDescent="0.25"/>
    <row r="18" spans="1:3" thickBot="1" x14ac:dyDescent="0.25">
      <c r="A18" s="38" t="s">
        <v>174</v>
      </c>
      <c r="B18" s="38" t="s">
        <v>39</v>
      </c>
      <c r="C18" s="8" t="s">
        <v>40</v>
      </c>
    </row>
    <row r="19" spans="1:3" x14ac:dyDescent="0.25">
      <c r="A19" s="26" t="s">
        <v>53</v>
      </c>
      <c r="B19" s="11">
        <v>959</v>
      </c>
      <c r="C19" s="12">
        <v>71.354166666666657</v>
      </c>
    </row>
    <row r="20" spans="1:3" thickBot="1" x14ac:dyDescent="0.25">
      <c r="A20" s="16" t="s">
        <v>54</v>
      </c>
      <c r="B20" s="17">
        <v>385</v>
      </c>
      <c r="C20" s="18">
        <v>28.645833333333332</v>
      </c>
    </row>
    <row r="21" spans="1:3" thickBot="1" x14ac:dyDescent="0.25">
      <c r="A21" s="62" t="s">
        <v>50</v>
      </c>
      <c r="B21" s="38">
        <v>1344</v>
      </c>
      <c r="C21" s="63">
        <v>100</v>
      </c>
    </row>
    <row r="22" spans="1:3" thickBot="1" x14ac:dyDescent="0.25"/>
    <row r="23" spans="1:3" thickBot="1" x14ac:dyDescent="0.25">
      <c r="A23" s="64" t="s">
        <v>76</v>
      </c>
      <c r="B23" s="65" t="s">
        <v>39</v>
      </c>
      <c r="C23" s="66" t="s">
        <v>40</v>
      </c>
    </row>
    <row r="24" spans="1:3" x14ac:dyDescent="0.25">
      <c r="A24" s="67" t="s">
        <v>77</v>
      </c>
      <c r="B24" s="68">
        <v>630</v>
      </c>
      <c r="C24" s="69">
        <v>46.875</v>
      </c>
    </row>
    <row r="25" spans="1:3" x14ac:dyDescent="0.25">
      <c r="A25" s="70" t="s">
        <v>175</v>
      </c>
      <c r="B25" s="71">
        <v>53</v>
      </c>
      <c r="C25" s="69">
        <v>3.9434523809523809</v>
      </c>
    </row>
    <row r="26" spans="1:3" thickBot="1" x14ac:dyDescent="0.25">
      <c r="A26" s="72" t="s">
        <v>176</v>
      </c>
      <c r="B26" s="73">
        <v>661</v>
      </c>
      <c r="C26" s="74">
        <v>49.181547619047613</v>
      </c>
    </row>
    <row r="27" spans="1:3" thickBot="1" x14ac:dyDescent="0.25">
      <c r="A27" s="38" t="s">
        <v>177</v>
      </c>
      <c r="B27" s="38">
        <v>1344</v>
      </c>
      <c r="C27" s="75">
        <v>100</v>
      </c>
    </row>
    <row r="28" spans="1:3" thickBot="1" x14ac:dyDescent="0.25"/>
    <row r="29" spans="1:3" thickBot="1" x14ac:dyDescent="0.25">
      <c r="A29" s="38" t="s">
        <v>178</v>
      </c>
      <c r="B29" s="38" t="s">
        <v>39</v>
      </c>
      <c r="C29" s="8" t="s">
        <v>40</v>
      </c>
    </row>
    <row r="30" spans="1:3" x14ac:dyDescent="0.25">
      <c r="A30" s="26" t="s">
        <v>179</v>
      </c>
      <c r="B30" s="11">
        <v>578</v>
      </c>
      <c r="C30" s="12">
        <f>B30/$B$8*100</f>
        <v>441.22137404580155</v>
      </c>
    </row>
    <row r="31" spans="1:3" x14ac:dyDescent="0.25">
      <c r="A31" s="13" t="s">
        <v>74</v>
      </c>
      <c r="B31" s="14">
        <v>4</v>
      </c>
      <c r="C31" s="15">
        <f>B31/$B$8*100</f>
        <v>3.0534351145038165</v>
      </c>
    </row>
    <row r="32" spans="1:3" x14ac:dyDescent="0.25">
      <c r="A32" s="13" t="s">
        <v>180</v>
      </c>
      <c r="B32" s="14">
        <v>26</v>
      </c>
      <c r="C32" s="15">
        <f>B32/$B$8*100</f>
        <v>19.847328244274809</v>
      </c>
    </row>
    <row r="33" spans="1:3" thickBot="1" x14ac:dyDescent="0.25">
      <c r="A33" s="16" t="s">
        <v>125</v>
      </c>
      <c r="B33" s="17">
        <v>736</v>
      </c>
      <c r="C33" s="18">
        <f>B33/$B$8*100</f>
        <v>561.83206106870227</v>
      </c>
    </row>
    <row r="34" spans="1:3" thickBot="1" x14ac:dyDescent="0.25">
      <c r="A34" s="62" t="s">
        <v>50</v>
      </c>
      <c r="B34" s="38">
        <v>1344</v>
      </c>
      <c r="C34" s="63">
        <f>B34/$B$8*100</f>
        <v>1025.9541984732823</v>
      </c>
    </row>
    <row r="35" spans="1:3" thickBot="1" x14ac:dyDescent="0.25"/>
    <row r="36" spans="1:3" thickBot="1" x14ac:dyDescent="0.25">
      <c r="A36" s="38" t="s">
        <v>127</v>
      </c>
      <c r="B36" s="38" t="s">
        <v>39</v>
      </c>
      <c r="C36" s="8" t="s">
        <v>40</v>
      </c>
    </row>
    <row r="37" spans="1:3" x14ac:dyDescent="0.25">
      <c r="A37" s="26" t="s">
        <v>128</v>
      </c>
      <c r="B37" s="11">
        <v>5</v>
      </c>
      <c r="C37" s="12">
        <v>0.37202380952380948</v>
      </c>
    </row>
    <row r="38" spans="1:3" x14ac:dyDescent="0.25">
      <c r="A38" s="13" t="s">
        <v>129</v>
      </c>
      <c r="B38" s="14">
        <v>14</v>
      </c>
      <c r="C38" s="15">
        <v>1.0416666666666665</v>
      </c>
    </row>
    <row r="39" spans="1:3" x14ac:dyDescent="0.25">
      <c r="A39" s="13" t="s">
        <v>181</v>
      </c>
      <c r="B39" s="14">
        <v>605</v>
      </c>
      <c r="C39" s="15">
        <v>45.014880952380956</v>
      </c>
    </row>
    <row r="40" spans="1:3" x14ac:dyDescent="0.25">
      <c r="A40" s="13" t="s">
        <v>182</v>
      </c>
      <c r="B40" s="14">
        <v>49</v>
      </c>
      <c r="C40" s="15">
        <v>3.6458333333333335</v>
      </c>
    </row>
    <row r="41" spans="1:3" thickBot="1" x14ac:dyDescent="0.25">
      <c r="A41" s="16" t="s">
        <v>125</v>
      </c>
      <c r="B41" s="17">
        <v>671</v>
      </c>
      <c r="C41" s="18">
        <v>49.925595238095241</v>
      </c>
    </row>
    <row r="42" spans="1:3" thickBot="1" x14ac:dyDescent="0.25">
      <c r="A42" s="62" t="s">
        <v>50</v>
      </c>
      <c r="B42" s="38">
        <v>1344</v>
      </c>
      <c r="C42" s="63">
        <v>100</v>
      </c>
    </row>
    <row r="45" spans="1:3" x14ac:dyDescent="0.25">
      <c r="A45" s="2" t="s">
        <v>51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5" x14ac:dyDescent="0.25"/>
  <cols>
    <col min="1" max="1" width="16.140625" customWidth="1"/>
    <col min="2" max="2" width="10.7109375" bestFit="1" customWidth="1"/>
    <col min="3" max="3" width="11" bestFit="1" customWidth="1"/>
    <col min="4" max="4" width="12" bestFit="1" customWidth="1"/>
    <col min="5" max="5" width="11" bestFit="1" customWidth="1"/>
    <col min="6" max="6" width="9.140625" customWidth="1"/>
  </cols>
  <sheetData>
    <row r="1" spans="1:5" ht="150" x14ac:dyDescent="0.25">
      <c r="A1" s="46" t="s">
        <v>183</v>
      </c>
    </row>
    <row r="2" spans="1:5" thickBot="1" x14ac:dyDescent="0.25"/>
    <row r="3" spans="1:5" thickBot="1" x14ac:dyDescent="0.25">
      <c r="A3" s="38" t="s">
        <v>174</v>
      </c>
      <c r="B3" s="38" t="s">
        <v>184</v>
      </c>
      <c r="C3" s="38" t="s">
        <v>40</v>
      </c>
      <c r="D3" s="38" t="s">
        <v>185</v>
      </c>
      <c r="E3" s="38" t="s">
        <v>40</v>
      </c>
    </row>
    <row r="4" spans="1:5" x14ac:dyDescent="0.25">
      <c r="A4" s="11" t="s">
        <v>54</v>
      </c>
      <c r="B4" s="11">
        <v>10</v>
      </c>
      <c r="C4" s="12">
        <v>42</v>
      </c>
      <c r="D4" s="11">
        <v>30</v>
      </c>
      <c r="E4" s="12">
        <v>31</v>
      </c>
    </row>
    <row r="5" spans="1:5" x14ac:dyDescent="0.25">
      <c r="A5" s="14" t="s">
        <v>53</v>
      </c>
      <c r="B5" s="14">
        <v>14</v>
      </c>
      <c r="C5" s="15">
        <v>58</v>
      </c>
      <c r="D5" s="14">
        <v>66</v>
      </c>
      <c r="E5" s="15">
        <v>69</v>
      </c>
    </row>
    <row r="6" spans="1:5" thickBot="1" x14ac:dyDescent="0.25">
      <c r="A6" s="17" t="s">
        <v>186</v>
      </c>
      <c r="B6" s="17">
        <v>7</v>
      </c>
      <c r="C6" s="18"/>
      <c r="D6" s="17"/>
      <c r="E6" s="18"/>
    </row>
    <row r="7" spans="1:5" thickBot="1" x14ac:dyDescent="0.25">
      <c r="A7" s="76" t="s">
        <v>177</v>
      </c>
      <c r="B7" s="76">
        <v>31</v>
      </c>
      <c r="C7" s="77">
        <v>100</v>
      </c>
      <c r="D7" s="76">
        <v>96</v>
      </c>
      <c r="E7" s="77">
        <v>100</v>
      </c>
    </row>
    <row r="8" spans="1:5" x14ac:dyDescent="0.25">
      <c r="A8" s="2"/>
    </row>
    <row r="11" spans="1:5" x14ac:dyDescent="0.25">
      <c r="A11" s="2" t="s">
        <v>51</v>
      </c>
    </row>
  </sheetData>
  <hyperlinks>
    <hyperlink ref="A11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1" width="32.42578125" bestFit="1" customWidth="1"/>
    <col min="2" max="2" width="12.85546875" customWidth="1"/>
    <col min="3" max="3" width="11.42578125" bestFit="1" customWidth="1"/>
    <col min="4" max="4" width="9.140625" customWidth="1"/>
    <col min="5" max="5" width="22.140625" customWidth="1"/>
    <col min="6" max="6" width="12.7109375" customWidth="1"/>
    <col min="7" max="7" width="13.140625" customWidth="1"/>
    <col min="8" max="8" width="9.140625" customWidth="1"/>
  </cols>
  <sheetData>
    <row r="1" spans="1:3" ht="75" x14ac:dyDescent="0.25">
      <c r="A1" s="46" t="s">
        <v>187</v>
      </c>
    </row>
    <row r="2" spans="1:3" thickBot="1" x14ac:dyDescent="0.25"/>
    <row r="3" spans="1:3" thickBot="1" x14ac:dyDescent="0.25">
      <c r="A3" s="10" t="s">
        <v>188</v>
      </c>
      <c r="B3" s="10" t="s">
        <v>39</v>
      </c>
      <c r="C3" s="10" t="s">
        <v>40</v>
      </c>
    </row>
    <row r="4" spans="1:3" x14ac:dyDescent="0.25">
      <c r="A4" s="26" t="s">
        <v>189</v>
      </c>
      <c r="B4" s="11">
        <v>246</v>
      </c>
      <c r="C4" s="12">
        <v>1.89449364651521</v>
      </c>
    </row>
    <row r="5" spans="1:3" thickBot="1" x14ac:dyDescent="0.25">
      <c r="A5" s="16" t="s">
        <v>190</v>
      </c>
      <c r="B5" s="17">
        <v>34</v>
      </c>
      <c r="C5" s="18">
        <v>0.26184058529072007</v>
      </c>
    </row>
    <row r="6" spans="1:3" x14ac:dyDescent="0.25">
      <c r="B6" s="50"/>
    </row>
    <row r="8" spans="1:3" x14ac:dyDescent="0.25">
      <c r="A8" s="2" t="s">
        <v>51</v>
      </c>
    </row>
    <row r="10" spans="1:3" x14ac:dyDescent="0.25">
      <c r="C10" t="s">
        <v>191</v>
      </c>
    </row>
  </sheetData>
  <hyperlinks>
    <hyperlink ref="A8" location="Contents!A1" display="Yn ôl i'r cynnwys"/>
  </hyperlink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/>
  </sheetViews>
  <sheetFormatPr defaultRowHeight="15" x14ac:dyDescent="0.25"/>
  <cols>
    <col min="1" max="1" width="68.85546875" customWidth="1"/>
    <col min="2" max="2" width="9.140625" customWidth="1"/>
  </cols>
  <sheetData>
    <row r="1" spans="1:1" ht="23.25" x14ac:dyDescent="0.35">
      <c r="A1" s="5" t="s">
        <v>19</v>
      </c>
    </row>
    <row r="3" spans="1:1" ht="35.25" customHeight="1" x14ac:dyDescent="0.25">
      <c r="A3" s="6" t="s">
        <v>20</v>
      </c>
    </row>
    <row r="5" spans="1:1" x14ac:dyDescent="0.25">
      <c r="A5" s="2" t="s">
        <v>21</v>
      </c>
    </row>
    <row r="6" spans="1:1" x14ac:dyDescent="0.25">
      <c r="A6" s="2" t="s">
        <v>22</v>
      </c>
    </row>
    <row r="7" spans="1:1" x14ac:dyDescent="0.25">
      <c r="A7" s="2" t="s">
        <v>23</v>
      </c>
    </row>
    <row r="8" spans="1:1" x14ac:dyDescent="0.25">
      <c r="A8" s="2" t="s">
        <v>24</v>
      </c>
    </row>
    <row r="9" spans="1:1" x14ac:dyDescent="0.25">
      <c r="A9" s="2" t="s">
        <v>25</v>
      </c>
    </row>
    <row r="10" spans="1:1" x14ac:dyDescent="0.25">
      <c r="A10" s="2" t="s">
        <v>26</v>
      </c>
    </row>
    <row r="11" spans="1:1" x14ac:dyDescent="0.25">
      <c r="A11" s="2" t="s">
        <v>27</v>
      </c>
    </row>
    <row r="12" spans="1:1" x14ac:dyDescent="0.25">
      <c r="A12" s="2" t="s">
        <v>28</v>
      </c>
    </row>
    <row r="13" spans="1:1" x14ac:dyDescent="0.25">
      <c r="A13" s="2" t="s">
        <v>29</v>
      </c>
    </row>
    <row r="14" spans="1:1" x14ac:dyDescent="0.25">
      <c r="A14" s="2" t="s">
        <v>30</v>
      </c>
    </row>
    <row r="15" spans="1:1" x14ac:dyDescent="0.25">
      <c r="A15" s="2" t="s">
        <v>31</v>
      </c>
    </row>
    <row r="16" spans="1:1" x14ac:dyDescent="0.25">
      <c r="A16" s="2" t="s">
        <v>32</v>
      </c>
    </row>
    <row r="17" spans="1:1" x14ac:dyDescent="0.25">
      <c r="A17" s="2" t="s">
        <v>33</v>
      </c>
    </row>
    <row r="18" spans="1:1" x14ac:dyDescent="0.25">
      <c r="A18" s="2" t="s">
        <v>34</v>
      </c>
    </row>
    <row r="19" spans="1:1" x14ac:dyDescent="0.25">
      <c r="A19" s="2" t="s">
        <v>35</v>
      </c>
    </row>
    <row r="20" spans="1:1" x14ac:dyDescent="0.25">
      <c r="A20" s="2" t="s">
        <v>36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RowHeight="15" x14ac:dyDescent="0.25"/>
  <cols>
    <col min="1" max="1" width="37.140625" customWidth="1"/>
    <col min="2" max="2" width="13.42578125" customWidth="1"/>
    <col min="3" max="3" width="11.42578125" bestFit="1" customWidth="1"/>
    <col min="4" max="4" width="9.140625" customWidth="1"/>
    <col min="5" max="5" width="31.8554687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7" t="s">
        <v>37</v>
      </c>
    </row>
    <row r="2" spans="1:3" thickBot="1" x14ac:dyDescent="0.25"/>
    <row r="3" spans="1:3" thickBot="1" x14ac:dyDescent="0.25">
      <c r="A3" s="8" t="s">
        <v>38</v>
      </c>
      <c r="B3" s="9" t="s">
        <v>39</v>
      </c>
      <c r="C3" s="10" t="s">
        <v>40</v>
      </c>
    </row>
    <row r="4" spans="1:3" x14ac:dyDescent="0.25">
      <c r="A4" t="s">
        <v>41</v>
      </c>
      <c r="B4" s="11">
        <v>415</v>
      </c>
      <c r="C4" s="12">
        <v>3.1962415280345038</v>
      </c>
    </row>
    <row r="5" spans="1:3" x14ac:dyDescent="0.25">
      <c r="A5" s="13" t="s">
        <v>42</v>
      </c>
      <c r="B5" s="14">
        <v>2610</v>
      </c>
      <c r="C5" s="15">
        <v>20.10166358595194</v>
      </c>
    </row>
    <row r="6" spans="1:3" x14ac:dyDescent="0.25">
      <c r="A6" s="13" t="s">
        <v>43</v>
      </c>
      <c r="B6" s="14">
        <v>2429</v>
      </c>
      <c r="C6" s="15">
        <v>18.707640172520023</v>
      </c>
    </row>
    <row r="7" spans="1:3" x14ac:dyDescent="0.25">
      <c r="A7" s="13" t="s">
        <v>44</v>
      </c>
      <c r="B7" s="14">
        <v>867</v>
      </c>
      <c r="C7" s="15">
        <v>6.6774491682070236</v>
      </c>
    </row>
    <row r="8" spans="1:3" x14ac:dyDescent="0.25">
      <c r="A8" s="13" t="s">
        <v>45</v>
      </c>
      <c r="B8" s="14">
        <v>1251</v>
      </c>
      <c r="C8" s="15">
        <v>9.6349353049907585</v>
      </c>
    </row>
    <row r="9" spans="1:3" x14ac:dyDescent="0.25">
      <c r="A9" s="13" t="s">
        <v>46</v>
      </c>
      <c r="B9" s="14">
        <v>326</v>
      </c>
      <c r="C9" s="15">
        <v>2.5107825015403575</v>
      </c>
    </row>
    <row r="10" spans="1:3" x14ac:dyDescent="0.25">
      <c r="A10" s="13" t="s">
        <v>47</v>
      </c>
      <c r="B10" s="14">
        <v>1120</v>
      </c>
      <c r="C10" s="15">
        <v>8.6260012322858906</v>
      </c>
    </row>
    <row r="11" spans="1:3" x14ac:dyDescent="0.25">
      <c r="A11" s="13" t="s">
        <v>48</v>
      </c>
      <c r="B11" s="14">
        <v>3966</v>
      </c>
      <c r="C11" s="15">
        <v>30.545286506469498</v>
      </c>
    </row>
    <row r="12" spans="1:3" thickBot="1" x14ac:dyDescent="0.25">
      <c r="A12" s="16" t="s">
        <v>49</v>
      </c>
      <c r="B12" s="17">
        <v>1</v>
      </c>
      <c r="C12" s="18">
        <v>7.7017868145409741E-3</v>
      </c>
    </row>
    <row r="13" spans="1:3" thickBot="1" x14ac:dyDescent="0.25">
      <c r="A13" s="19" t="s">
        <v>50</v>
      </c>
      <c r="B13" s="20">
        <v>12985</v>
      </c>
      <c r="C13" s="21">
        <v>100.00770178681454</v>
      </c>
    </row>
    <row r="16" spans="1:3" x14ac:dyDescent="0.25">
      <c r="A16" s="2" t="s">
        <v>51</v>
      </c>
    </row>
  </sheetData>
  <hyperlinks>
    <hyperlink ref="A16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33" customWidth="1"/>
    <col min="2" max="2" width="12.85546875" customWidth="1"/>
    <col min="3" max="3" width="10" customWidth="1"/>
    <col min="4" max="4" width="11.42578125" bestFit="1" customWidth="1"/>
    <col min="5" max="5" width="8.42578125" customWidth="1"/>
    <col min="6" max="6" width="11.42578125" bestFit="1" customWidth="1"/>
    <col min="7" max="7" width="4.5703125" bestFit="1" customWidth="1"/>
    <col min="8" max="8" width="9.140625" customWidth="1"/>
  </cols>
  <sheetData>
    <row r="1" spans="1:6" x14ac:dyDescent="0.25">
      <c r="A1" s="7" t="s">
        <v>52</v>
      </c>
    </row>
    <row r="2" spans="1:6" thickBot="1" x14ac:dyDescent="0.25"/>
    <row r="3" spans="1:6" thickBot="1" x14ac:dyDescent="0.25">
      <c r="A3" s="8" t="s">
        <v>38</v>
      </c>
      <c r="B3" s="9" t="s">
        <v>39</v>
      </c>
      <c r="C3" s="9" t="s">
        <v>53</v>
      </c>
      <c r="D3" s="10" t="s">
        <v>40</v>
      </c>
      <c r="E3" s="22" t="s">
        <v>54</v>
      </c>
      <c r="F3" s="10" t="s">
        <v>40</v>
      </c>
    </row>
    <row r="4" spans="1:6" x14ac:dyDescent="0.25">
      <c r="A4" t="s">
        <v>41</v>
      </c>
      <c r="B4" s="11">
        <v>415</v>
      </c>
      <c r="C4" s="11">
        <v>289</v>
      </c>
      <c r="D4" s="12">
        <v>69.638554216867462</v>
      </c>
      <c r="E4" s="11">
        <v>126</v>
      </c>
      <c r="F4" s="12">
        <v>30.361445783132528</v>
      </c>
    </row>
    <row r="5" spans="1:6" x14ac:dyDescent="0.25">
      <c r="A5" s="13" t="s">
        <v>42</v>
      </c>
      <c r="B5" s="14">
        <v>2610</v>
      </c>
      <c r="C5" s="14">
        <v>2134</v>
      </c>
      <c r="D5" s="15">
        <v>81.762452107279699</v>
      </c>
      <c r="E5" s="14">
        <v>476</v>
      </c>
      <c r="F5" s="15">
        <v>18.237547892720308</v>
      </c>
    </row>
    <row r="6" spans="1:6" x14ac:dyDescent="0.25">
      <c r="A6" s="13" t="s">
        <v>43</v>
      </c>
      <c r="B6" s="14">
        <v>2429</v>
      </c>
      <c r="C6" s="14">
        <v>1992</v>
      </c>
      <c r="D6" s="15">
        <v>82.009057225195562</v>
      </c>
      <c r="E6" s="14">
        <v>437</v>
      </c>
      <c r="F6" s="15">
        <v>17.990942774804449</v>
      </c>
    </row>
    <row r="7" spans="1:6" x14ac:dyDescent="0.25">
      <c r="A7" s="13" t="s">
        <v>44</v>
      </c>
      <c r="B7" s="14">
        <v>867</v>
      </c>
      <c r="C7" s="14">
        <v>733</v>
      </c>
      <c r="D7" s="15">
        <v>84.54440599769319</v>
      </c>
      <c r="E7" s="14">
        <v>134</v>
      </c>
      <c r="F7" s="15">
        <v>15.455594002306805</v>
      </c>
    </row>
    <row r="8" spans="1:6" x14ac:dyDescent="0.25">
      <c r="A8" s="13" t="s">
        <v>45</v>
      </c>
      <c r="B8" s="14">
        <v>1251</v>
      </c>
      <c r="C8" s="14">
        <v>691</v>
      </c>
      <c r="D8" s="15">
        <v>55.235811350919263</v>
      </c>
      <c r="E8" s="14">
        <v>560</v>
      </c>
      <c r="F8" s="15">
        <v>44.764188649080729</v>
      </c>
    </row>
    <row r="9" spans="1:6" x14ac:dyDescent="0.25">
      <c r="A9" s="13" t="s">
        <v>46</v>
      </c>
      <c r="B9" s="14">
        <v>326</v>
      </c>
      <c r="C9" s="14">
        <v>180</v>
      </c>
      <c r="D9" s="15">
        <v>55.214723926380373</v>
      </c>
      <c r="E9" s="14">
        <v>146</v>
      </c>
      <c r="F9" s="15">
        <v>44.785276073619634</v>
      </c>
    </row>
    <row r="10" spans="1:6" x14ac:dyDescent="0.25">
      <c r="A10" s="13" t="s">
        <v>47</v>
      </c>
      <c r="B10" s="14">
        <v>1120</v>
      </c>
      <c r="C10" s="14">
        <v>450</v>
      </c>
      <c r="D10" s="15">
        <v>40.178571428571431</v>
      </c>
      <c r="E10" s="14">
        <v>670</v>
      </c>
      <c r="F10" s="15">
        <v>59.821428571428569</v>
      </c>
    </row>
    <row r="11" spans="1:6" x14ac:dyDescent="0.25">
      <c r="A11" s="13" t="s">
        <v>48</v>
      </c>
      <c r="B11" s="14">
        <v>3966</v>
      </c>
      <c r="C11" s="14">
        <v>3581</v>
      </c>
      <c r="D11" s="15">
        <v>90.292486132123045</v>
      </c>
      <c r="E11" s="14">
        <v>385</v>
      </c>
      <c r="F11" s="15">
        <v>9.7075138678769548</v>
      </c>
    </row>
    <row r="12" spans="1:6" thickBot="1" x14ac:dyDescent="0.25">
      <c r="A12" s="16" t="s">
        <v>49</v>
      </c>
      <c r="B12" s="17">
        <v>1</v>
      </c>
      <c r="C12" s="17">
        <v>1</v>
      </c>
      <c r="D12" s="18">
        <v>100</v>
      </c>
      <c r="E12" s="17">
        <v>0</v>
      </c>
      <c r="F12" s="18">
        <v>0</v>
      </c>
    </row>
    <row r="13" spans="1:6" thickBot="1" x14ac:dyDescent="0.25">
      <c r="A13" s="19" t="s">
        <v>50</v>
      </c>
      <c r="B13" s="23">
        <v>12985</v>
      </c>
      <c r="C13" s="20">
        <v>10051</v>
      </c>
      <c r="D13" s="24">
        <v>77.404697728147866</v>
      </c>
      <c r="E13" s="25">
        <v>2934</v>
      </c>
      <c r="F13" s="24">
        <v>22.595302271852137</v>
      </c>
    </row>
    <row r="16" spans="1:6" x14ac:dyDescent="0.25">
      <c r="A16" s="2" t="s">
        <v>51</v>
      </c>
    </row>
  </sheetData>
  <hyperlinks>
    <hyperlink ref="A16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19" customWidth="1"/>
    <col min="2" max="2" width="13.7109375" customWidth="1"/>
    <col min="3" max="3" width="12.5703125" customWidth="1"/>
    <col min="4" max="4" width="9.140625" customWidth="1"/>
    <col min="5" max="5" width="11.710937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7" t="s">
        <v>55</v>
      </c>
    </row>
    <row r="2" spans="1:3" thickBot="1" x14ac:dyDescent="0.25"/>
    <row r="3" spans="1:3" thickBot="1" x14ac:dyDescent="0.25">
      <c r="A3" s="8" t="s">
        <v>56</v>
      </c>
      <c r="B3" s="8" t="s">
        <v>57</v>
      </c>
      <c r="C3" s="8" t="s">
        <v>40</v>
      </c>
    </row>
    <row r="4" spans="1:3" x14ac:dyDescent="0.25">
      <c r="A4" s="26" t="s">
        <v>58</v>
      </c>
      <c r="B4" s="27">
        <v>64</v>
      </c>
      <c r="C4" s="28">
        <v>0.49287639584135545</v>
      </c>
    </row>
    <row r="5" spans="1:3" x14ac:dyDescent="0.25">
      <c r="A5" s="13" t="s">
        <v>59</v>
      </c>
      <c r="B5" s="29">
        <v>655</v>
      </c>
      <c r="C5" s="30">
        <v>5.0442818636888713</v>
      </c>
    </row>
    <row r="6" spans="1:3" x14ac:dyDescent="0.25">
      <c r="A6" s="13" t="s">
        <v>60</v>
      </c>
      <c r="B6" s="29">
        <v>1296</v>
      </c>
      <c r="C6" s="30">
        <v>9.9807470157874469</v>
      </c>
    </row>
    <row r="7" spans="1:3" x14ac:dyDescent="0.25">
      <c r="A7" s="13" t="s">
        <v>61</v>
      </c>
      <c r="B7" s="29">
        <v>1494</v>
      </c>
      <c r="C7" s="30">
        <v>11.505583365421639</v>
      </c>
    </row>
    <row r="8" spans="1:3" x14ac:dyDescent="0.25">
      <c r="A8" s="13" t="s">
        <v>62</v>
      </c>
      <c r="B8" s="29">
        <v>1508</v>
      </c>
      <c r="C8" s="30">
        <v>11.613400077011937</v>
      </c>
    </row>
    <row r="9" spans="1:3" x14ac:dyDescent="0.25">
      <c r="A9" s="13" t="s">
        <v>63</v>
      </c>
      <c r="B9" s="29">
        <v>1544</v>
      </c>
      <c r="C9" s="30">
        <v>11.890643049672699</v>
      </c>
    </row>
    <row r="10" spans="1:3" x14ac:dyDescent="0.25">
      <c r="A10" s="13" t="s">
        <v>64</v>
      </c>
      <c r="B10" s="29">
        <v>1868</v>
      </c>
      <c r="C10" s="30">
        <v>14.38582980361956</v>
      </c>
    </row>
    <row r="11" spans="1:3" x14ac:dyDescent="0.25">
      <c r="A11" s="13" t="s">
        <v>65</v>
      </c>
      <c r="B11" s="29">
        <v>1976</v>
      </c>
      <c r="C11" s="30">
        <v>15.217558721601849</v>
      </c>
    </row>
    <row r="12" spans="1:3" x14ac:dyDescent="0.25">
      <c r="A12" s="13" t="s">
        <v>66</v>
      </c>
      <c r="B12" s="29">
        <v>1569</v>
      </c>
      <c r="C12" s="30">
        <v>12.083172891798229</v>
      </c>
    </row>
    <row r="13" spans="1:3" x14ac:dyDescent="0.25">
      <c r="A13" s="13" t="s">
        <v>67</v>
      </c>
      <c r="B13" s="29">
        <v>822</v>
      </c>
      <c r="C13" s="30">
        <v>6.3303812090874088</v>
      </c>
    </row>
    <row r="14" spans="1:3" x14ac:dyDescent="0.25">
      <c r="A14" s="13" t="s">
        <v>68</v>
      </c>
      <c r="B14" s="29">
        <v>150</v>
      </c>
      <c r="C14" s="30">
        <v>1.1551790527531767</v>
      </c>
    </row>
    <row r="15" spans="1:3" thickBot="1" x14ac:dyDescent="0.25">
      <c r="A15" s="16" t="s">
        <v>69</v>
      </c>
      <c r="B15" s="31">
        <v>39</v>
      </c>
      <c r="C15" s="32">
        <v>0.30034655371582597</v>
      </c>
    </row>
    <row r="16" spans="1:3" thickBot="1" x14ac:dyDescent="0.25">
      <c r="A16" s="19" t="s">
        <v>50</v>
      </c>
      <c r="B16" s="33">
        <v>12985</v>
      </c>
      <c r="C16" s="34">
        <v>100</v>
      </c>
    </row>
    <row r="19" spans="1:1" x14ac:dyDescent="0.25">
      <c r="A19" s="2" t="s">
        <v>51</v>
      </c>
    </row>
  </sheetData>
  <hyperlinks>
    <hyperlink ref="A19" location="Contents!A1" display="Yn ôl i'r cynnwys"/>
  </hyperlinks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defaultRowHeight="15" x14ac:dyDescent="0.25"/>
  <cols>
    <col min="1" max="1" width="20.28515625" bestFit="1" customWidth="1"/>
    <col min="2" max="2" width="13.28515625" customWidth="1"/>
    <col min="3" max="3" width="11.42578125" bestFit="1" customWidth="1"/>
    <col min="4" max="4" width="9.140625" customWidth="1"/>
    <col min="5" max="5" width="15.85546875" customWidth="1"/>
    <col min="6" max="6" width="11.85546875" customWidth="1"/>
    <col min="7" max="7" width="11.42578125" bestFit="1" customWidth="1"/>
    <col min="8" max="8" width="9.140625" customWidth="1"/>
  </cols>
  <sheetData>
    <row r="1" spans="1:9" x14ac:dyDescent="0.25">
      <c r="A1" s="7" t="s">
        <v>70</v>
      </c>
    </row>
    <row r="2" spans="1:9" thickBot="1" x14ac:dyDescent="0.25"/>
    <row r="3" spans="1:9" thickBot="1" x14ac:dyDescent="0.25">
      <c r="A3" s="8" t="s">
        <v>71</v>
      </c>
      <c r="B3" s="8" t="s">
        <v>57</v>
      </c>
      <c r="C3" s="8" t="s">
        <v>40</v>
      </c>
    </row>
    <row r="4" spans="1:9" x14ac:dyDescent="0.25">
      <c r="A4" s="26" t="s">
        <v>72</v>
      </c>
      <c r="B4" s="35">
        <v>7342</v>
      </c>
      <c r="C4" s="12">
        <v>56.542164035425493</v>
      </c>
    </row>
    <row r="5" spans="1:9" x14ac:dyDescent="0.25">
      <c r="A5" s="13" t="s">
        <v>73</v>
      </c>
      <c r="B5" s="36">
        <v>245</v>
      </c>
      <c r="C5" s="15">
        <v>1.8867924528301887</v>
      </c>
      <c r="I5" s="37"/>
    </row>
    <row r="6" spans="1:9" thickBot="1" x14ac:dyDescent="0.25">
      <c r="A6" s="16" t="s">
        <v>74</v>
      </c>
      <c r="B6">
        <v>5398</v>
      </c>
      <c r="C6" s="18">
        <v>41.571043511744321</v>
      </c>
    </row>
    <row r="7" spans="1:9" thickBot="1" x14ac:dyDescent="0.25">
      <c r="A7" s="19" t="s">
        <v>50</v>
      </c>
      <c r="B7" s="38">
        <v>12985</v>
      </c>
      <c r="C7" s="39">
        <v>100</v>
      </c>
    </row>
    <row r="10" spans="1:9" x14ac:dyDescent="0.25">
      <c r="A10" s="2" t="s">
        <v>51</v>
      </c>
    </row>
  </sheetData>
  <hyperlinks>
    <hyperlink ref="A10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/>
  </sheetViews>
  <sheetFormatPr defaultRowHeight="15" x14ac:dyDescent="0.25"/>
  <cols>
    <col min="1" max="1" width="57" customWidth="1"/>
    <col min="2" max="2" width="13.28515625" bestFit="1" customWidth="1"/>
    <col min="3" max="3" width="11.42578125" bestFit="1" customWidth="1"/>
    <col min="4" max="5" width="9.140625" customWidth="1"/>
    <col min="6" max="6" width="47.28515625" bestFit="1" customWidth="1"/>
    <col min="7" max="7" width="10.7109375" bestFit="1" customWidth="1"/>
    <col min="8" max="8" width="11.42578125" bestFit="1" customWidth="1"/>
    <col min="9" max="9" width="9.140625" customWidth="1"/>
  </cols>
  <sheetData>
    <row r="1" spans="1:3" x14ac:dyDescent="0.25">
      <c r="A1" s="7" t="s">
        <v>75</v>
      </c>
    </row>
    <row r="2" spans="1:3" thickBot="1" x14ac:dyDescent="0.25"/>
    <row r="3" spans="1:3" thickBot="1" x14ac:dyDescent="0.25">
      <c r="A3" s="40" t="s">
        <v>76</v>
      </c>
      <c r="B3" s="41" t="s">
        <v>39</v>
      </c>
      <c r="C3" s="8" t="s">
        <v>40</v>
      </c>
    </row>
    <row r="4" spans="1:3" x14ac:dyDescent="0.25">
      <c r="A4" s="26" t="s">
        <v>77</v>
      </c>
      <c r="B4" s="11">
        <v>7919</v>
      </c>
      <c r="C4" s="12">
        <v>60.985752791682714</v>
      </c>
    </row>
    <row r="5" spans="1:3" x14ac:dyDescent="0.25">
      <c r="A5" s="13" t="s">
        <v>78</v>
      </c>
      <c r="B5" s="14">
        <v>9</v>
      </c>
      <c r="C5" s="15">
        <v>6.9310743165190605E-2</v>
      </c>
    </row>
    <row r="6" spans="1:3" x14ac:dyDescent="0.25">
      <c r="A6" s="13" t="s">
        <v>79</v>
      </c>
      <c r="B6" s="14">
        <v>7</v>
      </c>
      <c r="C6" s="15">
        <v>5.3908355795148251E-2</v>
      </c>
    </row>
    <row r="7" spans="1:3" x14ac:dyDescent="0.25">
      <c r="A7" s="13" t="s">
        <v>80</v>
      </c>
      <c r="B7" s="14">
        <v>19</v>
      </c>
      <c r="C7" s="15">
        <v>0.14632268001540238</v>
      </c>
    </row>
    <row r="8" spans="1:3" x14ac:dyDescent="0.25">
      <c r="A8" s="13" t="s">
        <v>81</v>
      </c>
      <c r="B8" s="14">
        <v>18</v>
      </c>
      <c r="C8" s="15">
        <v>0.13862148633038121</v>
      </c>
    </row>
    <row r="9" spans="1:3" x14ac:dyDescent="0.25">
      <c r="A9" s="13" t="s">
        <v>82</v>
      </c>
      <c r="B9" s="14">
        <v>1</v>
      </c>
      <c r="C9" s="15">
        <v>7.7011936850211789E-3</v>
      </c>
    </row>
    <row r="10" spans="1:3" x14ac:dyDescent="0.25">
      <c r="A10" s="13" t="s">
        <v>83</v>
      </c>
      <c r="B10" s="14">
        <v>1</v>
      </c>
      <c r="C10" s="15">
        <v>7.7011936850211789E-3</v>
      </c>
    </row>
    <row r="11" spans="1:3" x14ac:dyDescent="0.25">
      <c r="A11" s="13" t="s">
        <v>84</v>
      </c>
      <c r="B11" s="14">
        <v>1</v>
      </c>
      <c r="C11" s="15">
        <v>7.7011936850211789E-3</v>
      </c>
    </row>
    <row r="12" spans="1:3" x14ac:dyDescent="0.25">
      <c r="A12" s="13" t="s">
        <v>85</v>
      </c>
      <c r="B12" s="14">
        <v>176</v>
      </c>
      <c r="C12" s="15">
        <v>1.3554100885637272</v>
      </c>
    </row>
    <row r="13" spans="1:3" x14ac:dyDescent="0.25">
      <c r="A13" s="13" t="s">
        <v>86</v>
      </c>
      <c r="B13" s="14">
        <v>25</v>
      </c>
      <c r="C13" s="15">
        <v>0.19252984212552945</v>
      </c>
    </row>
    <row r="14" spans="1:3" x14ac:dyDescent="0.25">
      <c r="A14" s="13" t="s">
        <v>87</v>
      </c>
      <c r="B14" s="14">
        <v>26</v>
      </c>
      <c r="C14" s="15">
        <v>0.20023103581055063</v>
      </c>
    </row>
    <row r="15" spans="1:3" x14ac:dyDescent="0.25">
      <c r="A15" s="13" t="s">
        <v>88</v>
      </c>
      <c r="B15" s="14">
        <v>114</v>
      </c>
      <c r="C15" s="15">
        <v>0.87793608009241431</v>
      </c>
    </row>
    <row r="16" spans="1:3" x14ac:dyDescent="0.25">
      <c r="A16" s="13" t="s">
        <v>89</v>
      </c>
      <c r="B16" s="14">
        <v>2</v>
      </c>
      <c r="C16" s="15">
        <v>1.5402387370042358E-2</v>
      </c>
    </row>
    <row r="17" spans="1:3" x14ac:dyDescent="0.25">
      <c r="A17" s="13" t="s">
        <v>90</v>
      </c>
      <c r="B17" s="14">
        <v>1</v>
      </c>
      <c r="C17" s="15">
        <v>7.7011936850211789E-3</v>
      </c>
    </row>
    <row r="18" spans="1:3" x14ac:dyDescent="0.25">
      <c r="A18" s="13" t="s">
        <v>91</v>
      </c>
      <c r="B18" s="14">
        <v>2</v>
      </c>
      <c r="C18" s="15">
        <v>1.5402387370042358E-2</v>
      </c>
    </row>
    <row r="19" spans="1:3" x14ac:dyDescent="0.25">
      <c r="A19" s="13" t="s">
        <v>92</v>
      </c>
      <c r="B19" s="14">
        <v>13</v>
      </c>
      <c r="C19" s="15">
        <v>0.10011551790527531</v>
      </c>
    </row>
    <row r="20" spans="1:3" x14ac:dyDescent="0.25">
      <c r="A20" s="13" t="s">
        <v>93</v>
      </c>
      <c r="B20" s="14">
        <v>79</v>
      </c>
      <c r="C20" s="15">
        <v>0.60839430111667314</v>
      </c>
    </row>
    <row r="21" spans="1:3" x14ac:dyDescent="0.25">
      <c r="A21" s="13" t="s">
        <v>94</v>
      </c>
      <c r="B21" s="14">
        <v>1</v>
      </c>
      <c r="C21" s="15">
        <v>7.7011936850211789E-3</v>
      </c>
    </row>
    <row r="22" spans="1:3" x14ac:dyDescent="0.25">
      <c r="A22" s="13" t="s">
        <v>95</v>
      </c>
      <c r="B22" s="14">
        <v>3</v>
      </c>
      <c r="C22" s="15">
        <v>2.3103581055063535E-2</v>
      </c>
    </row>
    <row r="23" spans="1:3" x14ac:dyDescent="0.25">
      <c r="A23" s="13" t="s">
        <v>96</v>
      </c>
      <c r="B23" s="14">
        <v>2</v>
      </c>
      <c r="C23" s="15">
        <v>1.5402387370042358E-2</v>
      </c>
    </row>
    <row r="24" spans="1:3" x14ac:dyDescent="0.25">
      <c r="A24" s="13" t="s">
        <v>97</v>
      </c>
      <c r="B24" s="14">
        <v>18</v>
      </c>
      <c r="C24" s="15">
        <v>0.13862148633038121</v>
      </c>
    </row>
    <row r="25" spans="1:3" x14ac:dyDescent="0.25">
      <c r="A25" s="13" t="s">
        <v>98</v>
      </c>
      <c r="B25" s="14">
        <v>62</v>
      </c>
      <c r="C25" s="15">
        <v>0.47747400847131299</v>
      </c>
    </row>
    <row r="26" spans="1:3" x14ac:dyDescent="0.25">
      <c r="A26" s="13" t="s">
        <v>99</v>
      </c>
      <c r="B26" s="14">
        <v>23</v>
      </c>
      <c r="C26" s="15">
        <v>0.17712745475548711</v>
      </c>
    </row>
    <row r="27" spans="1:3" x14ac:dyDescent="0.25">
      <c r="A27" s="13" t="s">
        <v>100</v>
      </c>
      <c r="B27" s="14">
        <v>1</v>
      </c>
      <c r="C27" s="15">
        <v>7.7011936850211789E-3</v>
      </c>
    </row>
    <row r="28" spans="1:3" x14ac:dyDescent="0.25">
      <c r="A28" s="13" t="s">
        <v>101</v>
      </c>
      <c r="B28" s="14">
        <v>2</v>
      </c>
      <c r="C28" s="15">
        <v>1.5402387370042358E-2</v>
      </c>
    </row>
    <row r="29" spans="1:3" thickBot="1" x14ac:dyDescent="0.25">
      <c r="A29" s="16" t="s">
        <v>102</v>
      </c>
      <c r="B29" s="17">
        <v>4460</v>
      </c>
      <c r="C29" s="18">
        <v>34.347323835194452</v>
      </c>
    </row>
    <row r="30" spans="1:3" thickBot="1" x14ac:dyDescent="0.25">
      <c r="A30" s="42" t="s">
        <v>50</v>
      </c>
      <c r="B30" s="43">
        <v>12985</v>
      </c>
      <c r="C30" s="24">
        <v>100.00000000000006</v>
      </c>
    </row>
    <row r="33" spans="1:1" x14ac:dyDescent="0.25">
      <c r="A33" s="2" t="s">
        <v>51</v>
      </c>
    </row>
  </sheetData>
  <hyperlinks>
    <hyperlink ref="A33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5" x14ac:dyDescent="0.25"/>
  <cols>
    <col min="1" max="1" width="26.5703125" customWidth="1"/>
    <col min="2" max="3" width="9.140625" customWidth="1"/>
    <col min="4" max="4" width="12.5703125" customWidth="1"/>
    <col min="5" max="5" width="11.42578125" bestFit="1" customWidth="1"/>
    <col min="6" max="6" width="9.140625" customWidth="1"/>
    <col min="7" max="7" width="16.7109375" bestFit="1" customWidth="1"/>
    <col min="8" max="9" width="9.140625" customWidth="1"/>
    <col min="10" max="10" width="10.7109375" bestFit="1" customWidth="1"/>
    <col min="11" max="11" width="11.42578125" bestFit="1" customWidth="1"/>
    <col min="12" max="12" width="9.140625" customWidth="1"/>
  </cols>
  <sheetData>
    <row r="1" spans="1:5" x14ac:dyDescent="0.25">
      <c r="A1" s="7" t="s">
        <v>103</v>
      </c>
    </row>
    <row r="2" spans="1:5" thickBot="1" x14ac:dyDescent="0.25"/>
    <row r="3" spans="1:5" thickBot="1" x14ac:dyDescent="0.25">
      <c r="A3" s="44" t="s">
        <v>104</v>
      </c>
      <c r="B3" s="44" t="s">
        <v>53</v>
      </c>
      <c r="C3" s="44" t="s">
        <v>54</v>
      </c>
      <c r="D3" s="44" t="s">
        <v>39</v>
      </c>
      <c r="E3" s="8" t="s">
        <v>40</v>
      </c>
    </row>
    <row r="4" spans="1:5" x14ac:dyDescent="0.25">
      <c r="A4" s="26" t="s">
        <v>105</v>
      </c>
      <c r="B4" s="11">
        <v>104</v>
      </c>
      <c r="C4" s="11">
        <v>35</v>
      </c>
      <c r="D4" s="11">
        <v>139</v>
      </c>
      <c r="E4" s="12">
        <v>1.0704659222179438</v>
      </c>
    </row>
    <row r="5" spans="1:5" x14ac:dyDescent="0.25">
      <c r="A5" s="13" t="s">
        <v>106</v>
      </c>
      <c r="B5" s="14">
        <v>842</v>
      </c>
      <c r="C5" s="14">
        <v>100</v>
      </c>
      <c r="D5" s="14">
        <v>942</v>
      </c>
      <c r="E5" s="15">
        <v>7.2545244512899494</v>
      </c>
    </row>
    <row r="6" spans="1:5" x14ac:dyDescent="0.25">
      <c r="A6" s="13" t="s">
        <v>107</v>
      </c>
      <c r="B6" s="14">
        <v>55</v>
      </c>
      <c r="C6" s="14">
        <v>15</v>
      </c>
      <c r="D6" s="14">
        <v>70</v>
      </c>
      <c r="E6" s="15">
        <v>0.53908355795148255</v>
      </c>
    </row>
    <row r="7" spans="1:5" x14ac:dyDescent="0.25">
      <c r="A7" s="13" t="s">
        <v>108</v>
      </c>
      <c r="B7" s="14">
        <v>5449</v>
      </c>
      <c r="C7" s="14">
        <v>1291</v>
      </c>
      <c r="D7" s="14">
        <v>6740</v>
      </c>
      <c r="E7" s="15">
        <v>51.906045437042749</v>
      </c>
    </row>
    <row r="8" spans="1:5" x14ac:dyDescent="0.25">
      <c r="A8" s="13" t="s">
        <v>109</v>
      </c>
      <c r="B8" s="14">
        <v>3269</v>
      </c>
      <c r="C8" s="14">
        <v>975</v>
      </c>
      <c r="D8" s="14">
        <v>4244</v>
      </c>
      <c r="E8" s="15">
        <v>32.68386599922988</v>
      </c>
    </row>
    <row r="9" spans="1:5" x14ac:dyDescent="0.25">
      <c r="A9" s="13" t="s">
        <v>110</v>
      </c>
      <c r="B9" s="14">
        <v>143</v>
      </c>
      <c r="C9" s="14">
        <v>451</v>
      </c>
      <c r="D9" s="14">
        <v>594</v>
      </c>
      <c r="E9" s="15">
        <v>4.5745090489025797</v>
      </c>
    </row>
    <row r="10" spans="1:5" x14ac:dyDescent="0.25">
      <c r="A10" s="13" t="s">
        <v>111</v>
      </c>
      <c r="B10" s="14">
        <v>96</v>
      </c>
      <c r="C10" s="14">
        <v>12</v>
      </c>
      <c r="D10" s="14">
        <v>108</v>
      </c>
      <c r="E10" s="15">
        <v>0.83172891798228721</v>
      </c>
    </row>
    <row r="11" spans="1:5" thickBot="1" x14ac:dyDescent="0.25">
      <c r="A11" s="16" t="s">
        <v>112</v>
      </c>
      <c r="B11" s="17">
        <v>93</v>
      </c>
      <c r="C11" s="17">
        <v>55</v>
      </c>
      <c r="D11" s="17">
        <v>148</v>
      </c>
      <c r="E11" s="18">
        <v>1.1397766653831343</v>
      </c>
    </row>
    <row r="12" spans="1:5" thickBot="1" x14ac:dyDescent="0.25">
      <c r="A12" s="42" t="s">
        <v>50</v>
      </c>
      <c r="B12" s="45">
        <v>10051</v>
      </c>
      <c r="C12" s="45">
        <v>2934</v>
      </c>
      <c r="D12" s="45">
        <v>12985</v>
      </c>
      <c r="E12" s="39">
        <v>100</v>
      </c>
    </row>
    <row r="15" spans="1:5" x14ac:dyDescent="0.25">
      <c r="A15" s="2" t="s">
        <v>51</v>
      </c>
    </row>
  </sheetData>
  <hyperlinks>
    <hyperlink ref="A15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cols>
    <col min="1" max="1" width="39.7109375" bestFit="1" customWidth="1"/>
    <col min="2" max="2" width="14.140625" customWidth="1"/>
    <col min="3" max="3" width="11.42578125" bestFit="1" customWidth="1"/>
    <col min="4" max="4" width="9.140625" customWidth="1"/>
    <col min="5" max="5" width="39.710937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7" t="s">
        <v>113</v>
      </c>
    </row>
    <row r="2" spans="1:3" thickBot="1" x14ac:dyDescent="0.25"/>
    <row r="3" spans="1:3" thickBot="1" x14ac:dyDescent="0.25">
      <c r="A3" s="45" t="s">
        <v>114</v>
      </c>
      <c r="B3" s="45" t="s">
        <v>39</v>
      </c>
      <c r="C3" s="8" t="s">
        <v>40</v>
      </c>
    </row>
    <row r="4" spans="1:3" x14ac:dyDescent="0.25">
      <c r="A4" s="26" t="s">
        <v>115</v>
      </c>
      <c r="B4" s="11">
        <v>1499</v>
      </c>
      <c r="C4" s="12">
        <v>11.544089333846747</v>
      </c>
    </row>
    <row r="5" spans="1:3" x14ac:dyDescent="0.25">
      <c r="A5" s="13" t="s">
        <v>116</v>
      </c>
      <c r="B5" s="14">
        <v>25</v>
      </c>
      <c r="C5" s="15">
        <v>0.19252984212552945</v>
      </c>
    </row>
    <row r="6" spans="1:3" x14ac:dyDescent="0.25">
      <c r="A6" s="13" t="s">
        <v>117</v>
      </c>
      <c r="B6" s="14">
        <v>4604</v>
      </c>
      <c r="C6" s="15">
        <v>35.456295725837506</v>
      </c>
    </row>
    <row r="7" spans="1:3" x14ac:dyDescent="0.25">
      <c r="A7" s="13" t="s">
        <v>118</v>
      </c>
      <c r="B7" s="14">
        <v>63</v>
      </c>
      <c r="C7" s="15">
        <v>0.48517520215633425</v>
      </c>
    </row>
    <row r="8" spans="1:3" x14ac:dyDescent="0.25">
      <c r="A8" s="13" t="s">
        <v>119</v>
      </c>
      <c r="B8" s="14">
        <v>99</v>
      </c>
      <c r="C8" s="15">
        <v>0.76241817481709673</v>
      </c>
    </row>
    <row r="9" spans="1:3" x14ac:dyDescent="0.25">
      <c r="A9" s="13" t="s">
        <v>120</v>
      </c>
      <c r="B9" s="14">
        <v>1</v>
      </c>
      <c r="C9" s="15">
        <v>7.7011936850211789E-3</v>
      </c>
    </row>
    <row r="10" spans="1:3" x14ac:dyDescent="0.25">
      <c r="A10" s="13" t="s">
        <v>121</v>
      </c>
      <c r="B10" s="14">
        <v>1</v>
      </c>
      <c r="C10" s="15">
        <v>7.7011936850211789E-3</v>
      </c>
    </row>
    <row r="11" spans="1:3" x14ac:dyDescent="0.25">
      <c r="A11" s="13" t="s">
        <v>122</v>
      </c>
      <c r="B11" s="14">
        <v>1093</v>
      </c>
      <c r="C11" s="15">
        <v>8.4174046977281485</v>
      </c>
    </row>
    <row r="12" spans="1:3" x14ac:dyDescent="0.25">
      <c r="A12" s="13" t="s">
        <v>123</v>
      </c>
      <c r="B12" s="14">
        <v>8</v>
      </c>
      <c r="C12" s="15">
        <v>6.1609549480169432E-2</v>
      </c>
    </row>
    <row r="13" spans="1:3" x14ac:dyDescent="0.25">
      <c r="A13" s="13" t="s">
        <v>124</v>
      </c>
      <c r="B13" s="14">
        <v>1044</v>
      </c>
      <c r="C13" s="15">
        <v>8.0400462071621099</v>
      </c>
    </row>
    <row r="14" spans="1:3" thickBot="1" x14ac:dyDescent="0.25">
      <c r="A14" s="16" t="s">
        <v>125</v>
      </c>
      <c r="B14" s="17">
        <v>4548</v>
      </c>
      <c r="C14" s="18">
        <v>35.025028879476316</v>
      </c>
    </row>
    <row r="15" spans="1:3" thickBot="1" x14ac:dyDescent="0.25">
      <c r="A15" s="44" t="s">
        <v>50</v>
      </c>
      <c r="B15" s="45">
        <v>12985</v>
      </c>
      <c r="C15" s="39">
        <v>100</v>
      </c>
    </row>
    <row r="18" spans="1:1" x14ac:dyDescent="0.25">
      <c r="A18" s="2" t="s">
        <v>51</v>
      </c>
    </row>
  </sheetData>
  <hyperlinks>
    <hyperlink ref="A18" location="Contents!A1" display="Yn ôl i'r cynnwys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Nodiadau</vt:lpstr>
      <vt:lpstr>Cynnwys</vt:lpstr>
      <vt:lpstr>Tabl_1_Staff_yn_ol_Grwp_Staff</vt:lpstr>
      <vt:lpstr>Tabl_2_Staff_yn_ol_Rhywedd</vt:lpstr>
      <vt:lpstr>Tabl_3_Staff_yn_ol_Oedran</vt:lpstr>
      <vt:lpstr>Tabl_4_Staff_yn_ol_Anabledd</vt:lpstr>
      <vt:lpstr>Tabl_5_Staff_yn_ol_Ethnigrwydd</vt:lpstr>
      <vt:lpstr>Tabl_6_Statws_Priodasol</vt:lpstr>
      <vt:lpstr>Tabl_7__CrefyddaChred</vt:lpstr>
      <vt:lpstr>Tabl_8_Cyfeiriadedd_Rhywiol</vt:lpstr>
      <vt:lpstr>Tabl_9_GS_RhyweddaPhatrwmGwaith</vt:lpstr>
      <vt:lpstr>Tabl_10_RhyweddGraddPatrwmG</vt:lpstr>
      <vt:lpstr>Tabl_11_RhyweddContractPatrwmG</vt:lpstr>
      <vt:lpstr>Tabl_12_RhyweddCyflogPatrwmG</vt:lpstr>
      <vt:lpstr>Tabl_13_Rhywedd_yn_ol_GraddCyf</vt:lpstr>
      <vt:lpstr>Tabl_14_Staffwedigadael</vt:lpstr>
      <vt:lpstr>Tabl_15__CysylltiadauGweithwyr</vt:lpstr>
      <vt:lpstr>Mamolaeth_a_SeibiantGyrfa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Evans (ABM ULHB - Finance)</dc:creator>
  <cp:lastModifiedBy>Indigo Jones (Swansea Bay UHB - Communications)</cp:lastModifiedBy>
  <dcterms:created xsi:type="dcterms:W3CDTF">2018-07-06T09:34:35Z</dcterms:created>
  <dcterms:modified xsi:type="dcterms:W3CDTF">2021-03-18T09:04:44Z</dcterms:modified>
</cp:coreProperties>
</file>