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002397\Desktop\"/>
    </mc:Choice>
  </mc:AlternateContent>
  <bookViews>
    <workbookView xWindow="0" yWindow="0" windowWidth="20490" windowHeight="7620"/>
  </bookViews>
  <sheets>
    <sheet name="Notes" sheetId="1" r:id="rId1"/>
    <sheet name="Contents" sheetId="2" r:id="rId2"/>
    <sheet name="Table_1__Staff_in_Post" sheetId="3" r:id="rId3"/>
    <sheet name="Table_2_Staff_by_Gender" sheetId="4" r:id="rId4"/>
    <sheet name="Table_3_Staff_by_Age" sheetId="5" r:id="rId5"/>
    <sheet name="Table_4_Staff_by_Disability" sheetId="6" r:id="rId6"/>
    <sheet name="Table_5_Staff_by_Ethnicity" sheetId="7" r:id="rId7"/>
    <sheet name="Table_6_Marital_Status" sheetId="8" r:id="rId8"/>
    <sheet name="Table_7__Religion&amp;Belief" sheetId="9" r:id="rId9"/>
    <sheet name="Table_8_Sexual_Orientation" sheetId="10" r:id="rId10"/>
    <sheet name="Table_9_SG_Gender&amp;Work_Pattern" sheetId="11" r:id="rId11"/>
    <sheet name="Table_10_GenderGradeWorkPattern" sheetId="12" r:id="rId12"/>
    <sheet name="Table_11_GenderContractWorkPatt" sheetId="13" r:id="rId13"/>
    <sheet name="Table_12_GenderAvBasicPayWorkPa" sheetId="14" r:id="rId14"/>
    <sheet name="Table_13_Gender_by_Pay_Grade" sheetId="15" r:id="rId15"/>
    <sheet name="Table_14_Leavers" sheetId="16" r:id="rId16"/>
    <sheet name="Table_15__Employee_Relations" sheetId="17" r:id="rId17"/>
    <sheet name="Maternity_&amp;_Career_Break" sheetId="18" r:id="rId18"/>
  </sheets>
  <calcPr calcId="162913"/>
</workbook>
</file>

<file path=xl/calcChain.xml><?xml version="1.0" encoding="utf-8"?>
<calcChain xmlns="http://schemas.openxmlformats.org/spreadsheetml/2006/main">
  <c r="B31" i="7" l="1"/>
</calcChain>
</file>

<file path=xl/sharedStrings.xml><?xml version="1.0" encoding="utf-8"?>
<sst xmlns="http://schemas.openxmlformats.org/spreadsheetml/2006/main" count="364" uniqueCount="196">
  <si>
    <t>Data Adroddiad Cydraddoldeb Bwrdd Iechyd Prifysgol Abertawe Bro Morgannwg 2018-2019:</t>
  </si>
  <si>
    <t>Crynodeb</t>
  </si>
  <si>
    <t>Mae'r tablau yn cyflwyno'r data wedi eu tynnu o gronfa data Cofnod Staff Electronig (ESR) Bwrdd Iechyd Prifysgol Abertawe ar gyfer holl weithlu'r Bwrdd Iechyd</t>
  </si>
  <si>
    <t>Nodiadau</t>
  </si>
  <si>
    <t>Mae'r data yn darparu proffil a dadansoddiad o'r staff a gyflogir gennym ar 31 Mawrth 2018 ac yn rhoi data ar y canlynol</t>
  </si>
  <si>
    <t>Dadansoddiad staffio gwrywaidd a benywaidd yn ôl swydd, gradd, tâl, math o gytundeb a phatrwm gwaith</t>
  </si>
  <si>
    <t>Staff sydd yn cymryd rhan mewn gweithdrefnau cwyno a staff sydd o dan weithdrefnau disgyblaethol</t>
  </si>
  <si>
    <t>Staff sydd wedi gadael ein cyflogaeth rhwng Ebrill 2018 a Mawrth 2019</t>
  </si>
  <si>
    <t>Mae'r canrannau wedi eu talgrynnu</t>
  </si>
  <si>
    <t>Cyhoeddwyd gan:</t>
  </si>
  <si>
    <t>Bwrdd Iechyd Abertawe Bro Morgannwg</t>
  </si>
  <si>
    <t>Manylion Cyswllt:</t>
  </si>
  <si>
    <t>ABM.StaffexperienceTeam@wales.nhs.uk</t>
  </si>
  <si>
    <t>Dyddiad diweddaru diwethaf:</t>
  </si>
  <si>
    <t>12 Tachwedd 2019</t>
  </si>
  <si>
    <t xml:space="preserve">Licence: </t>
  </si>
  <si>
    <t>Trwydded Llywodraeth Agored (OGL)</t>
  </si>
  <si>
    <t>Gallwch ddefnyddio ac ail-ddefnyddio'r data hwn yn rhad ac am ddim mewn unrhyw fformat neu gyfrwng, o dan dermau'r Trwydded Llywodraeth Agored:</t>
  </si>
  <si>
    <t>http://www.nationalarchives.gov.uk/doc/open-government-licence</t>
  </si>
  <si>
    <t>Cynnwys</t>
  </si>
  <si>
    <t>Proffil Staff ar 31 Mawrth 2019</t>
  </si>
  <si>
    <t>Tabl 1 - Staff mewn Swydd yn ôl Grŵp Staff</t>
  </si>
  <si>
    <t>Tabl 2 - Staff mewn Swydd yn ôl Rhyw</t>
  </si>
  <si>
    <t>Tabl 3 - Staff mewn Swydd yn ôl Oedran</t>
  </si>
  <si>
    <t>Tabl 4 - Staff mewn Swydd yn ôl Anabledd</t>
  </si>
  <si>
    <t>Tabl 5 - Staff mewn Swydd yn ôl Ethnigrwydd</t>
  </si>
  <si>
    <t>Tabl 6 - Staff mewn Swydd yn ôl Statws Priodasol a Phartneriaeth Sifil</t>
  </si>
  <si>
    <t>Tabl 7 - Staff mewn Swydd yn ôl Crefydd a Chred</t>
  </si>
  <si>
    <t>Tabl 8 - Staff mewn Swydd yn ôl Cyfeiriadaeth Rywiol</t>
  </si>
  <si>
    <t>Tabl 9 - Staff mewn Swydd yn ôl Grŵp Staff, Rhyw a Phatrwm Gweithio</t>
  </si>
  <si>
    <t>Tabl 10 - Staff mewn Swydd yn ôl Rhyw, Math o Radd a Phatrwm Gweithio</t>
  </si>
  <si>
    <t>Tabl 11 - Staff mewn Swydd yn ôl Rhyw, Math o Gytundeb a Phatrwm Gweithio</t>
  </si>
  <si>
    <t>Tabl 12 - Staff mewn Swydd yn ôl Rhyw, Tâl Sylfaenol a Phatrwm Gweithio</t>
  </si>
  <si>
    <t>Tabl 13 - Staff mewn Swydd yn ôl Rhyw a Gradd Cyflog</t>
  </si>
  <si>
    <t>Tabl 14 - Pobl sy'n gadael yn ôl Oedran, Rhyw, Ethnigrwydd, Anabledd a Chyfeiriadaeth Rhywiol</t>
  </si>
  <si>
    <t>Tabl 15 - Achosion Perthnasau Cyflogaeth yn ôl Rhyw</t>
  </si>
  <si>
    <t>Staff ar Seibiant Mamolaeth a Mawbysiadu neu Yrfa</t>
  </si>
  <si>
    <t>Cyfanswm y Staff mewn Swydd yn ôl Grŵp Staff - Bwrdd Iechyd Prifysgol Abertawe Bro Morgannwg (31.03.2019)</t>
  </si>
  <si>
    <t>Grŵp Staff</t>
  </si>
  <si>
    <t>Nifer</t>
  </si>
  <si>
    <t>Canran</t>
  </si>
  <si>
    <t>Proffesiynol, Gwyddonol a Thechnegol Ychwanegol</t>
  </si>
  <si>
    <t>Gwasanaethau Clinigol Ychwanegol</t>
  </si>
  <si>
    <t>Gweinyddol a Chlercol</t>
  </si>
  <si>
    <t>Gweithwyr Proffesiynol Perthynol i Iechyd</t>
  </si>
  <si>
    <t>Ystadau ac Ategol</t>
  </si>
  <si>
    <t>Gwyddonwyr Gofal Iechyd</t>
  </si>
  <si>
    <t>Meddygol a Deintyddol</t>
  </si>
  <si>
    <t>Nyrsio a Bydwragedd Cofrestredig</t>
  </si>
  <si>
    <t>Myfyrwyr</t>
  </si>
  <si>
    <t>Cyfanswm</t>
  </si>
  <si>
    <t>Yn ôl i'r Cynnwys</t>
  </si>
  <si>
    <t>Staff yn ôl Rhyw - Bwrdd Iechyd Prifysgol Abertawe Bro Morgannwg (31.03.2019)</t>
  </si>
  <si>
    <t>Benyw</t>
  </si>
  <si>
    <t>Gwryw</t>
  </si>
  <si>
    <t>Staff yn ôl Oedran - Bwrdd Iechyd Prifysgol Abertawe Bro Morgannwg (31.03.2019)</t>
  </si>
  <si>
    <t>Band Oedran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</si>
  <si>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</si>
  <si>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</si>
  <si>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</si>
  <si>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</si>
  <si>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</si>
  <si>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</si>
  <si>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</si>
  <si>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</si>
  <si>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</si>
  <si>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</si>
  <si>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</si>
  <si>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 a throsodd</t>
  </si>
  <si>
    <t>Staff yn ôl Anabledd - Bwrdd Iechyd Prifysgol Abertawe Bro Morgannwg (31.03.2019)</t>
  </si>
  <si>
    <t>Anabl</t>
  </si>
  <si>
    <t>Nac Ydynt</t>
  </si>
  <si>
    <t>Ydynt</t>
  </si>
  <si>
    <t>Heb Ddweud</t>
  </si>
  <si>
    <t>Grand Total</t>
  </si>
  <si>
    <t>Staff yn ôl Ethnigrwydd - Bwrdd Iechyd Prifysgol Abertawe Bro Morgannwg (31.03.2019)</t>
  </si>
  <si>
    <t>Tarddiad Ethnig</t>
  </si>
  <si>
    <t>Gwyn</t>
  </si>
  <si>
    <t>D Cymysg - Gwyn a Du Caribïaidd</t>
  </si>
  <si>
    <t>E Cymysg - Gwyn a Du Affricanaidd</t>
  </si>
  <si>
    <t>F Cymysg - Gwyn ac Asiaidd</t>
  </si>
  <si>
    <t>G Cymysg - Unrhyw gefndir cymysg arall</t>
  </si>
  <si>
    <t>GC Cymysg - Du a Gwyn</t>
  </si>
  <si>
    <t>GD Cymysg - Tsieineaidd a Gwyn</t>
  </si>
  <si>
    <t>GE Cymysg - Asiaidd a Tsieineaidd</t>
  </si>
  <si>
    <t>GF Cymysg - Arall/Amhenodol</t>
  </si>
  <si>
    <t>H Asiaidd neu Asiaidd Prydeinig - Indiaidd</t>
  </si>
  <si>
    <t>J Asiaidd neu Asisiadd Prydeinig - Pacistanaidd</t>
  </si>
  <si>
    <t>K Asiaidd neu Asiaidd Prydeinig  - Bangladeshaidd</t>
  </si>
  <si>
    <t>L Asiaidd neu Asiaidd Prydeinig - Unrhyw gefndir Asiaidd arall</t>
  </si>
  <si>
    <t>LA Asiaidd Cymysg</t>
  </si>
  <si>
    <t>LF Asiaidd Tamil</t>
  </si>
  <si>
    <t>LH Asiaidd Prydeinig</t>
  </si>
  <si>
    <t>M Du neu Ddu Prydeinig - Caribïaidd</t>
  </si>
  <si>
    <t>N Du neu Ddu Prydeinig - Affricanaidd</t>
  </si>
  <si>
    <t xml:space="preserve">P Du neu Ddu Prydeinig - Unrhyw gefndir Du arall </t>
  </si>
  <si>
    <t>PC Du Nigeraidd</t>
  </si>
  <si>
    <t>PD Du Prydeinig</t>
  </si>
  <si>
    <t>R Tsieineaidd</t>
  </si>
  <si>
    <t>S Unrhyw Grŵp Ethnig Arall</t>
  </si>
  <si>
    <t>SC Ffilipinaidd</t>
  </si>
  <si>
    <t>SD Malaysiaidd</t>
  </si>
  <si>
    <t>SE Arall a Enwir</t>
  </si>
  <si>
    <t>Dim Data / Heb Ddweud</t>
  </si>
  <si>
    <t>Statws Priodasol a Phartneriaeth Sifil - Bwrdd Iechyd Prifysgol Abertawe Bro Morgannwg (31.03.2019)</t>
  </si>
  <si>
    <t>Statws Priodasol</t>
  </si>
  <si>
    <t>Partneriaeth Sifil</t>
  </si>
  <si>
    <t>Wedi Ysgaru</t>
  </si>
  <si>
    <t>Wedi Gwahanu'n Gyfreithiol</t>
  </si>
  <si>
    <t>Wedi Priodi</t>
  </si>
  <si>
    <t>Sengl</t>
  </si>
  <si>
    <t>Gweddw</t>
  </si>
  <si>
    <t>Ddim yn Gwybod</t>
  </si>
  <si>
    <t>Staff yn ôl Crefydd a Chred - Bwrdd Iechyd Prifysgol Abertawe Bro Morgannwg (31.03.2019)</t>
  </si>
  <si>
    <t>Cred Grefyddol</t>
  </si>
  <si>
    <t>Anffyddiaeth</t>
  </si>
  <si>
    <t>Bwdhaeth</t>
  </si>
  <si>
    <t>Cristnogaeth</t>
  </si>
  <si>
    <t>Hindŵaeth</t>
  </si>
  <si>
    <t>Islam</t>
  </si>
  <si>
    <t>Jainiaeth</t>
  </si>
  <si>
    <t>Iddewiaeth</t>
  </si>
  <si>
    <t>Arall</t>
  </si>
  <si>
    <t>Siciaeth</t>
  </si>
  <si>
    <t>Nid wyf am ddatgely fy nghrefydd/cred</t>
  </si>
  <si>
    <t>Heb eu Diffinio</t>
  </si>
  <si>
    <t>Staff yn ôl Cyfeiriadaeth Rywiol - Bwrdd Iechyd Prifysgol Abertawe Bro Morgannwg (31.03.2019)</t>
  </si>
  <si>
    <t>Cyfeiriadaeth Rywiol</t>
  </si>
  <si>
    <t>Deurywiol</t>
  </si>
  <si>
    <t>Hoyw neu Lesbiaidd</t>
  </si>
  <si>
    <t>Heterorywiol</t>
  </si>
  <si>
    <t>Heb Ddweud (Gofynnwyd i'r person ond ni roddodd ateb)</t>
  </si>
  <si>
    <t>Cyfeiriadaeth rywiol arall nad yw wedi rhestri</t>
  </si>
  <si>
    <t>Heb ddatgelu</t>
  </si>
  <si>
    <t>Heb ddiffinio</t>
  </si>
  <si>
    <t>Cufanswm</t>
  </si>
  <si>
    <t>Rhyw yn ôl Grŵp Staff a Phatrwm Gweithio - Bwrdd Iechyd Prifysgol Abertawe Bro Morgannwg (31.03.2019)</t>
  </si>
  <si>
    <t>Llawn Amser</t>
  </si>
  <si>
    <t>Rhan Amser</t>
  </si>
  <si>
    <t>Nyrsio a Bydrwagedd Cofrestredig</t>
  </si>
  <si>
    <t>Rhyw yn ôl Math o Radd a Phatrwm Gweithio - Bwrdd Iechyd Prifysgol Abertawe Bro Morgannwg (31.03.2019)</t>
  </si>
  <si>
    <t>Math o Radd</t>
  </si>
  <si>
    <t>Agenda ar gyfer Newid</t>
  </si>
  <si>
    <t>Ddim ar Agenda ar gyfer Newid</t>
  </si>
  <si>
    <t>Rhyw yn ôl Math o Gytundeb a Phatrwm Gweithio - Bwrdd Iechyd Prifysgol Abertawe Bro Morgannwg 2018-19</t>
  </si>
  <si>
    <t>Math o Gytundeb</t>
  </si>
  <si>
    <t>Cyfnod Penodol Dros Dro</t>
  </si>
  <si>
    <t>Cyfarwyddwr/Cadeirydd nad yw'n Weithredwr</t>
  </si>
  <si>
    <t>Parhaol</t>
  </si>
  <si>
    <t>Rhyw yn ôl Tâl Sylfaenol Cyfartalog a Phatrwm Gweithio - Bwrdd Iechyd Prifysgol Abertawe Bro Morgannwg (31.03.2019)</t>
  </si>
  <si>
    <t>Cyflog Sylfaenol Llawn Amser Cyfartalog</t>
  </si>
  <si>
    <t>Cyflog Sylfaenol Rhan Amser Cyfartalog</t>
  </si>
  <si>
    <t xml:space="preserve"> Rhyw yn ôl Gradd Cyflog - Bwrdd Iechyd Prifysgol Abertawe Bro Morgannwg (31.03.2019)</t>
  </si>
  <si>
    <t>Gradd Cyflog</t>
  </si>
  <si>
    <t>Band 1</t>
  </si>
  <si>
    <t>Band 2</t>
  </si>
  <si>
    <t>Band 3</t>
  </si>
  <si>
    <t>Band 4</t>
  </si>
  <si>
    <t>Band 5</t>
  </si>
  <si>
    <t>Band 6</t>
  </si>
  <si>
    <t>Band 7</t>
  </si>
  <si>
    <t>Band 8a</t>
  </si>
  <si>
    <t>Band 8b</t>
  </si>
  <si>
    <t>Band 8c</t>
  </si>
  <si>
    <t>Band 8d</t>
  </si>
  <si>
    <t>Band 9</t>
  </si>
  <si>
    <t>Arbenigwr Cyswllt</t>
  </si>
  <si>
    <t>Ymgynghorydd</t>
  </si>
  <si>
    <t>Deintydd</t>
  </si>
  <si>
    <t>Blwyddyn Sylfaenol 1 a 2</t>
  </si>
  <si>
    <t>Ymarferydd Ysbyty</t>
  </si>
  <si>
    <t>Uwch-Swyddog Preswyl</t>
  </si>
  <si>
    <t>Meddyg Arbenigedd</t>
  </si>
  <si>
    <t>Cofrestrydd Arbenigedd</t>
  </si>
  <si>
    <t>Ymarferydd Gradd Staff</t>
  </si>
  <si>
    <t>Deintydd Galwedigaethol</t>
  </si>
  <si>
    <t>Pobl sy'n Gadael yn ôl Oedran, Rhyw, Ethnigrwydd, Anabledd a Chyfeiriadaeth Rywiol - Bwrdd Iechyd Prifysgol Abertawe Bro Morgannwg (2018-2019)</t>
  </si>
  <si>
    <t xml:space="preserve">16-20 </t>
  </si>
  <si>
    <t>Rhyw</t>
  </si>
  <si>
    <t>Grwpiau Du ac Ethnig Lleiafrifol</t>
  </si>
  <si>
    <t>Ddim data / Heb ei ddatgan</t>
  </si>
  <si>
    <t>Well ganddynt beidio â dweud</t>
  </si>
  <si>
    <t>Heb ddiffinio / Heb ei ddatgan</t>
  </si>
  <si>
    <t>Heb ei ddweud (Gofynnwyd i'r person ond ni roddodd ateb)</t>
  </si>
  <si>
    <t>Heb ei ddatgan</t>
  </si>
  <si>
    <t>Heb ei ddiffinio</t>
  </si>
  <si>
    <t>Achosion Perthnasau Cyflogaeth yn ôl Rhyw - Bwrdd Iechyd Prifysgol Abertawe Bro Morgannwg  (2018-2019)</t>
  </si>
  <si>
    <t>Cwyn Gyflogaeth</t>
  </si>
  <si>
    <t>Nifer y gorfwyd eu Disgyblu</t>
  </si>
  <si>
    <t>Cyfunol*</t>
  </si>
  <si>
    <t>* nid yw'r wybodaeth ar ryw y staff ar gael mewn achosion cwyn gyflogaeth cyfunol</t>
  </si>
  <si>
    <t>Mamolaeth a Seibiant Gyrfa - Bwrdd Iechyd Prifysgol Abertawe Bro Morgannwg (31.03.2019)</t>
  </si>
  <si>
    <t>Statws Aseiniad</t>
  </si>
  <si>
    <t>Mamolaeth a Mabwysiadu</t>
  </si>
  <si>
    <t>Seibiant Gyrfa</t>
  </si>
  <si>
    <t>``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</si>
</sst>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u/>
      <sz val="12"/>
      <color rgb="FF0000FF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6DCE4"/>
        <bgColor rgb="FFD6DCE4"/>
      </patternFill>
    </fill>
    <fill>
      <patternFill patternType="solid">
        <fgColor rgb="FFD0CECE"/>
        <bgColor rgb="FFD0CECE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Border="0" applyProtection="0"/>
  </cellStyleXfs>
  <cellXfs count="88">
    <xf numFmtId="0" fontId="0" fillId="0" borderId="0" xfId="0"/>
    <xf numFmtId="0" fontId="4" fillId="0" borderId="0" xfId="0" applyFont="1"/>
    <xf numFmtId="0" fontId="2" fillId="0" borderId="0" xfId="2" applyFont="1"/>
    <xf numFmtId="0" fontId="5" fillId="2" borderId="0" xfId="2" applyFont="1" applyFill="1"/>
    <xf numFmtId="0" fontId="6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0" fontId="8" fillId="3" borderId="4" xfId="0" applyFont="1" applyFill="1" applyBorder="1"/>
    <xf numFmtId="164" fontId="7" fillId="4" borderId="5" xfId="0" applyNumberFormat="1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2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7" fillId="4" borderId="4" xfId="0" applyNumberFormat="1" applyFont="1" applyFill="1" applyBorder="1"/>
    <xf numFmtId="10" fontId="1" fillId="0" borderId="0" xfId="1" applyNumberFormat="1"/>
    <xf numFmtId="0" fontId="0" fillId="0" borderId="1" xfId="0" applyFill="1" applyBorder="1"/>
    <xf numFmtId="0" fontId="0" fillId="0" borderId="3" xfId="3" applyFont="1" applyFill="1" applyBorder="1" applyAlignment="1">
      <alignment wrapText="1"/>
    </xf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4" xfId="3" applyFont="1" applyFill="1" applyBorder="1" applyAlignment="1"/>
    <xf numFmtId="1" fontId="0" fillId="0" borderId="4" xfId="0" applyNumberFormat="1" applyBorder="1"/>
    <xf numFmtId="0" fontId="7" fillId="4" borderId="5" xfId="0" applyFont="1" applyFill="1" applyBorder="1"/>
    <xf numFmtId="0" fontId="8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/>
    </xf>
    <xf numFmtId="0" fontId="7" fillId="3" borderId="5" xfId="0" applyFont="1" applyFill="1" applyBorder="1"/>
    <xf numFmtId="0" fontId="7" fillId="3" borderId="4" xfId="0" applyFont="1" applyFill="1" applyBorder="1" applyAlignment="1">
      <alignment horizontal="left"/>
    </xf>
    <xf numFmtId="0" fontId="7" fillId="3" borderId="7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/>
    <xf numFmtId="164" fontId="0" fillId="0" borderId="3" xfId="0" applyNumberFormat="1" applyFill="1" applyBorder="1"/>
    <xf numFmtId="0" fontId="0" fillId="0" borderId="4" xfId="0" applyFill="1" applyBorder="1" applyAlignment="1">
      <alignment horizontal="left"/>
    </xf>
    <xf numFmtId="0" fontId="0" fillId="0" borderId="4" xfId="0" applyFill="1" applyBorder="1"/>
    <xf numFmtId="164" fontId="0" fillId="0" borderId="4" xfId="0" applyNumberFormat="1" applyFill="1" applyBorder="1"/>
    <xf numFmtId="0" fontId="7" fillId="5" borderId="5" xfId="0" applyFont="1" applyFill="1" applyBorder="1" applyAlignment="1">
      <alignment horizontal="left"/>
    </xf>
    <xf numFmtId="0" fontId="7" fillId="5" borderId="5" xfId="0" applyFont="1" applyFill="1" applyBorder="1"/>
    <xf numFmtId="164" fontId="7" fillId="5" borderId="5" xfId="0" applyNumberFormat="1" applyFont="1" applyFill="1" applyBorder="1"/>
    <xf numFmtId="3" fontId="0" fillId="0" borderId="0" xfId="0" applyNumberFormat="1"/>
    <xf numFmtId="164" fontId="0" fillId="0" borderId="0" xfId="0" applyNumberFormat="1"/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0" fillId="0" borderId="8" xfId="0" applyFill="1" applyBorder="1"/>
    <xf numFmtId="0" fontId="0" fillId="0" borderId="10" xfId="0" applyFill="1" applyBorder="1"/>
    <xf numFmtId="0" fontId="0" fillId="0" borderId="11" xfId="0" applyFill="1" applyBorder="1"/>
    <xf numFmtId="0" fontId="7" fillId="3" borderId="6" xfId="0" applyFont="1" applyFill="1" applyBorder="1" applyAlignment="1">
      <alignment horizontal="left"/>
    </xf>
    <xf numFmtId="0" fontId="7" fillId="3" borderId="12" xfId="0" applyFont="1" applyFill="1" applyBorder="1"/>
    <xf numFmtId="0" fontId="7" fillId="3" borderId="13" xfId="0" applyFont="1" applyFill="1" applyBorder="1"/>
    <xf numFmtId="0" fontId="0" fillId="0" borderId="14" xfId="0" applyFill="1" applyBorder="1" applyAlignment="1">
      <alignment horizontal="left"/>
    </xf>
    <xf numFmtId="1" fontId="0" fillId="0" borderId="15" xfId="0" applyNumberFormat="1" applyFill="1" applyBorder="1"/>
    <xf numFmtId="1" fontId="0" fillId="0" borderId="14" xfId="0" applyNumberFormat="1" applyFill="1" applyBorder="1"/>
    <xf numFmtId="1" fontId="0" fillId="0" borderId="16" xfId="0" applyNumberFormat="1" applyFill="1" applyBorder="1"/>
    <xf numFmtId="0" fontId="0" fillId="0" borderId="17" xfId="0" applyFill="1" applyBorder="1" applyAlignment="1">
      <alignment horizontal="left"/>
    </xf>
    <xf numFmtId="1" fontId="0" fillId="0" borderId="18" xfId="0" applyNumberFormat="1" applyFill="1" applyBorder="1"/>
    <xf numFmtId="1" fontId="0" fillId="0" borderId="17" xfId="0" applyNumberFormat="1" applyFill="1" applyBorder="1"/>
    <xf numFmtId="1" fontId="0" fillId="0" borderId="19" xfId="0" applyNumberFormat="1" applyFill="1" applyBorder="1"/>
    <xf numFmtId="0" fontId="0" fillId="0" borderId="20" xfId="0" applyFill="1" applyBorder="1" applyAlignment="1">
      <alignment horizontal="left"/>
    </xf>
    <xf numFmtId="1" fontId="0" fillId="0" borderId="21" xfId="0" applyNumberFormat="1" applyFill="1" applyBorder="1"/>
    <xf numFmtId="1" fontId="0" fillId="0" borderId="20" xfId="0" applyNumberFormat="1" applyFill="1" applyBorder="1"/>
    <xf numFmtId="1" fontId="0" fillId="0" borderId="22" xfId="0" applyNumberFormat="1" applyFill="1" applyBorder="1"/>
    <xf numFmtId="1" fontId="7" fillId="3" borderId="12" xfId="0" applyNumberFormat="1" applyFont="1" applyFill="1" applyBorder="1"/>
    <xf numFmtId="1" fontId="7" fillId="3" borderId="5" xfId="0" applyNumberFormat="1" applyFont="1" applyFill="1" applyBorder="1"/>
    <xf numFmtId="1" fontId="7" fillId="3" borderId="13" xfId="0" applyNumberFormat="1" applyFont="1" applyFill="1" applyBorder="1"/>
    <xf numFmtId="0" fontId="9" fillId="0" borderId="0" xfId="0" applyFont="1"/>
    <xf numFmtId="0" fontId="8" fillId="3" borderId="5" xfId="0" applyFont="1" applyFill="1" applyBorder="1" applyAlignment="1">
      <alignment horizontal="center" wrapText="1"/>
    </xf>
    <xf numFmtId="0" fontId="7" fillId="3" borderId="11" xfId="0" applyFont="1" applyFill="1" applyBorder="1"/>
    <xf numFmtId="0" fontId="0" fillId="0" borderId="1" xfId="0" applyBorder="1" applyAlignment="1">
      <alignment wrapText="1"/>
    </xf>
    <xf numFmtId="0" fontId="7" fillId="3" borderId="4" xfId="0" applyFont="1" applyFill="1" applyBorder="1"/>
    <xf numFmtId="3" fontId="8" fillId="3" borderId="4" xfId="0" applyNumberFormat="1" applyFont="1" applyFill="1" applyBorder="1"/>
    <xf numFmtId="164" fontId="8" fillId="3" borderId="1" xfId="0" applyNumberFormat="1" applyFont="1" applyFill="1" applyBorder="1" applyAlignment="1">
      <alignment horizontal="center" vertical="center"/>
    </xf>
  </cellXfs>
  <cellStyles count="4">
    <cellStyle name="Hyperlink" xfId="2"/>
    <cellStyle name="Normal" xfId="0" builtinId="0" customBuiltin="1"/>
    <cellStyle name="Normal 2" xfId="3"/>
    <cellStyle name="Percent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1028700" cy="609603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3857625"/>
          <a:ext cx="1028700" cy="6096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nationalarchives.gov.uk/doc/open-government-licence" TargetMode="External"/><Relationship Id="rId1" Type="http://schemas.openxmlformats.org/officeDocument/2006/relationships/hyperlink" Target="mailto:ABM.StaffexperienceTeam@wales.nhs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/>
  </sheetViews>
  <sheetFormatPr defaultRowHeight="15" x14ac:dyDescent="0.25"/>
  <cols>
    <col min="1" max="1" width="14.85546875" customWidth="1"/>
    <col min="2" max="2" width="9.140625" customWidth="1"/>
  </cols>
  <sheetData>
    <row r="1" spans="1:2" ht="18.75" x14ac:dyDescent="0.3">
      <c r="A1" s="1" t="s">
        <v>0</v>
      </c>
    </row>
    <row r="3" spans="1:2" x14ac:dyDescent="0.25">
      <c r="A3" t="s">
        <v>1</v>
      </c>
      <c r="B3" t="s">
        <v>2</v>
      </c>
    </row>
    <row r="5" spans="1:2" x14ac:dyDescent="0.25">
      <c r="A5" t="s">
        <v>3</v>
      </c>
      <c r="B5" t="s">
        <v>4</v>
      </c>
    </row>
    <row r="6" spans="1:2" x14ac:dyDescent="0.25">
      <c r="B6" t="s">
        <v>5</v>
      </c>
    </row>
    <row r="7" spans="1:2" x14ac:dyDescent="0.25">
      <c r="B7" t="s">
        <v>6</v>
      </c>
    </row>
    <row r="8" spans="1:2" x14ac:dyDescent="0.25">
      <c r="B8" t="s">
        <v>7</v>
      </c>
    </row>
    <row r="9" spans="1:2" x14ac:dyDescent="0.25">
      <c r="B9" t="s">
        <v>8</v>
      </c>
    </row>
    <row r="12" spans="1:2" x14ac:dyDescent="0.25">
      <c r="A12" t="s">
        <v>9</v>
      </c>
      <c r="B12" t="s">
        <v>10</v>
      </c>
    </row>
    <row r="14" spans="1:2" x14ac:dyDescent="0.25">
      <c r="A14" t="s">
        <v>11</v>
      </c>
      <c r="B14" s="2" t="s">
        <v>12</v>
      </c>
    </row>
    <row r="16" spans="1:2" x14ac:dyDescent="0.25">
      <c r="A16" t="s">
        <v>13</v>
      </c>
      <c r="B16" t="s">
        <v>14</v>
      </c>
    </row>
    <row r="18" spans="1:2" x14ac:dyDescent="0.25">
      <c r="A18" t="s">
        <v>15</v>
      </c>
      <c r="B18" t="s">
        <v>16</v>
      </c>
    </row>
    <row r="23" spans="1:2" ht="21" customHeight="1" x14ac:dyDescent="0.25"/>
    <row r="24" spans="1:2" x14ac:dyDescent="0.25">
      <c r="A24" t="s">
        <v>17</v>
      </c>
    </row>
    <row r="25" spans="1:2" ht="15.75" x14ac:dyDescent="0.25">
      <c r="A25" s="3" t="s">
        <v>18</v>
      </c>
    </row>
  </sheetData>
  <hyperlinks>
    <hyperlink ref="B14" r:id="rId1"/>
    <hyperlink ref="A25" r:id="rId2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1" max="1" width="54.85546875" customWidth="1"/>
    <col min="2" max="2" width="10.7109375" bestFit="1" customWidth="1"/>
    <col min="3" max="3" width="11.42578125" bestFit="1" customWidth="1"/>
    <col min="4" max="4" width="9.140625" customWidth="1"/>
    <col min="5" max="5" width="56.5703125" bestFit="1" customWidth="1"/>
    <col min="6" max="6" width="10.7109375" bestFit="1" customWidth="1"/>
    <col min="7" max="7" width="11.42578125" bestFit="1" customWidth="1"/>
    <col min="8" max="8" width="9.140625" customWidth="1"/>
  </cols>
  <sheetData>
    <row r="1" spans="1:3" x14ac:dyDescent="0.25">
      <c r="A1" s="6" t="s">
        <v>126</v>
      </c>
    </row>
    <row r="2" spans="1:3" thickBot="1" x14ac:dyDescent="0.25"/>
    <row r="3" spans="1:3" thickBot="1" x14ac:dyDescent="0.25">
      <c r="A3" s="7" t="s">
        <v>127</v>
      </c>
      <c r="B3" s="34" t="s">
        <v>39</v>
      </c>
      <c r="C3" s="9" t="s">
        <v>40</v>
      </c>
    </row>
    <row r="4" spans="1:3" x14ac:dyDescent="0.25">
      <c r="A4" s="22" t="s">
        <v>128</v>
      </c>
      <c r="B4" s="10">
        <v>56</v>
      </c>
      <c r="C4" s="11">
        <v>0.34621329211746521</v>
      </c>
    </row>
    <row r="5" spans="1:3" x14ac:dyDescent="0.25">
      <c r="A5" s="23" t="s">
        <v>129</v>
      </c>
      <c r="B5" s="12">
        <v>150</v>
      </c>
      <c r="C5" s="13">
        <v>0.92735703245749612</v>
      </c>
    </row>
    <row r="6" spans="1:3" x14ac:dyDescent="0.25">
      <c r="A6" s="23" t="s">
        <v>130</v>
      </c>
      <c r="B6" s="12">
        <v>9226</v>
      </c>
      <c r="C6" s="13">
        <v>57.038639876352391</v>
      </c>
    </row>
    <row r="7" spans="1:3" x14ac:dyDescent="0.25">
      <c r="A7" s="23" t="s">
        <v>131</v>
      </c>
      <c r="B7" s="12">
        <v>517</v>
      </c>
      <c r="C7" s="13">
        <v>3.1962905718701702</v>
      </c>
    </row>
    <row r="8" spans="1:3" x14ac:dyDescent="0.25">
      <c r="A8" s="23" t="s">
        <v>132</v>
      </c>
      <c r="B8" s="12">
        <v>1</v>
      </c>
      <c r="C8" s="13">
        <v>6.1823802163833074E-3</v>
      </c>
    </row>
    <row r="9" spans="1:3" x14ac:dyDescent="0.25">
      <c r="A9" s="23" t="s">
        <v>133</v>
      </c>
      <c r="B9" s="12">
        <v>1</v>
      </c>
      <c r="C9" s="13">
        <v>6.1823802163833074E-3</v>
      </c>
    </row>
    <row r="10" spans="1:3" thickBot="1" x14ac:dyDescent="0.25">
      <c r="A10" s="24" t="s">
        <v>134</v>
      </c>
      <c r="B10" s="14">
        <v>6224</v>
      </c>
      <c r="C10" s="15">
        <v>38.479134466769708</v>
      </c>
    </row>
    <row r="11" spans="1:3" thickBot="1" x14ac:dyDescent="0.25">
      <c r="A11" s="37" t="s">
        <v>135</v>
      </c>
      <c r="B11" s="38">
        <v>16175</v>
      </c>
      <c r="C11" s="17">
        <v>100</v>
      </c>
    </row>
    <row r="14" spans="1:3" x14ac:dyDescent="0.25">
      <c r="A14" s="2" t="s">
        <v>51</v>
      </c>
    </row>
  </sheetData>
  <hyperlinks>
    <hyperlink ref="A14" location="Contents!A1" display="Yn ôl i'r Cynnwys"/>
  </hyperlinks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RowHeight="15" x14ac:dyDescent="0.25"/>
  <cols>
    <col min="1" max="1" width="31.85546875" bestFit="1" customWidth="1"/>
    <col min="2" max="2" width="10.7109375" bestFit="1" customWidth="1"/>
    <col min="3" max="3" width="11.42578125" bestFit="1" customWidth="1"/>
    <col min="4" max="4" width="11" customWidth="1"/>
    <col min="5" max="5" width="11.42578125" bestFit="1" customWidth="1"/>
    <col min="6" max="6" width="11.140625" customWidth="1"/>
    <col min="7" max="7" width="10.7109375" bestFit="1" customWidth="1"/>
    <col min="8" max="8" width="10.7109375" customWidth="1"/>
    <col min="9" max="9" width="10.7109375" bestFit="1" customWidth="1"/>
    <col min="10" max="10" width="9.140625" customWidth="1"/>
    <col min="11" max="11" width="31.85546875" bestFit="1" customWidth="1"/>
    <col min="12" max="12" width="10.7109375" bestFit="1" customWidth="1"/>
    <col min="13" max="13" width="11.42578125" bestFit="1" customWidth="1"/>
    <col min="14" max="14" width="10.7109375" bestFit="1" customWidth="1"/>
    <col min="15" max="15" width="11.42578125" bestFit="1" customWidth="1"/>
    <col min="16" max="16" width="10.7109375" bestFit="1" customWidth="1"/>
    <col min="17" max="17" width="11.42578125" bestFit="1" customWidth="1"/>
    <col min="18" max="18" width="10.7109375" bestFit="1" customWidth="1"/>
    <col min="19" max="19" width="11.42578125" bestFit="1" customWidth="1"/>
    <col min="20" max="20" width="9.140625" customWidth="1"/>
  </cols>
  <sheetData>
    <row r="1" spans="1:16" x14ac:dyDescent="0.25">
      <c r="A1" s="6" t="s">
        <v>136</v>
      </c>
    </row>
    <row r="2" spans="1:16" ht="15.75" thickBot="1" x14ac:dyDescent="0.3"/>
    <row r="3" spans="1:16" ht="15.75" thickBot="1" x14ac:dyDescent="0.3">
      <c r="A3" s="52" t="s">
        <v>38</v>
      </c>
      <c r="B3" s="53" t="s">
        <v>53</v>
      </c>
      <c r="C3" s="53"/>
      <c r="D3" s="53"/>
      <c r="E3" s="53"/>
      <c r="F3" s="53" t="s">
        <v>54</v>
      </c>
      <c r="G3" s="53"/>
      <c r="H3" s="53"/>
      <c r="I3" s="53"/>
    </row>
    <row r="4" spans="1:16" ht="15.75" thickBot="1" x14ac:dyDescent="0.3">
      <c r="A4" s="52"/>
      <c r="B4" s="53" t="s">
        <v>137</v>
      </c>
      <c r="C4" s="53"/>
      <c r="D4" s="53" t="s">
        <v>138</v>
      </c>
      <c r="E4" s="53"/>
      <c r="F4" s="53" t="s">
        <v>137</v>
      </c>
      <c r="G4" s="53"/>
      <c r="H4" s="53" t="s">
        <v>138</v>
      </c>
      <c r="I4" s="53"/>
    </row>
    <row r="5" spans="1:16" ht="15.75" thickBot="1" x14ac:dyDescent="0.3">
      <c r="A5" s="52"/>
      <c r="B5" s="40" t="s">
        <v>39</v>
      </c>
      <c r="C5" s="39" t="s">
        <v>40</v>
      </c>
      <c r="D5" s="40" t="s">
        <v>39</v>
      </c>
      <c r="E5" s="39" t="s">
        <v>40</v>
      </c>
      <c r="F5" s="40" t="s">
        <v>39</v>
      </c>
      <c r="G5" s="39" t="s">
        <v>40</v>
      </c>
      <c r="H5" s="40" t="s">
        <v>39</v>
      </c>
      <c r="I5" s="39" t="s">
        <v>40</v>
      </c>
    </row>
    <row r="6" spans="1:16" x14ac:dyDescent="0.25">
      <c r="A6" s="41" t="s">
        <v>41</v>
      </c>
      <c r="B6" s="27">
        <v>228</v>
      </c>
      <c r="C6" s="42">
        <v>65.517241379310349</v>
      </c>
      <c r="D6" s="27">
        <v>120</v>
      </c>
      <c r="E6" s="42">
        <v>34.482758620689658</v>
      </c>
      <c r="F6" s="27">
        <v>128</v>
      </c>
      <c r="G6" s="42">
        <v>87.074829931972786</v>
      </c>
      <c r="H6" s="27">
        <v>19</v>
      </c>
      <c r="I6" s="42">
        <v>12.925170068027212</v>
      </c>
    </row>
    <row r="7" spans="1:16" x14ac:dyDescent="0.25">
      <c r="A7" s="30" t="s">
        <v>42</v>
      </c>
      <c r="B7" s="29">
        <v>1303</v>
      </c>
      <c r="C7" s="43">
        <v>49.675943576057954</v>
      </c>
      <c r="D7" s="29">
        <v>1320</v>
      </c>
      <c r="E7" s="43">
        <v>50.324056423942054</v>
      </c>
      <c r="F7" s="29">
        <v>509</v>
      </c>
      <c r="G7" s="43">
        <v>86.564625850340136</v>
      </c>
      <c r="H7" s="29">
        <v>79</v>
      </c>
      <c r="I7" s="43">
        <v>13.435374149659864</v>
      </c>
    </row>
    <row r="8" spans="1:16" x14ac:dyDescent="0.25">
      <c r="A8" s="30" t="s">
        <v>43</v>
      </c>
      <c r="B8" s="29">
        <v>1309</v>
      </c>
      <c r="C8" s="43">
        <v>54.724080267558527</v>
      </c>
      <c r="D8" s="29">
        <v>1083</v>
      </c>
      <c r="E8" s="43">
        <v>45.275919732441473</v>
      </c>
      <c r="F8" s="29">
        <v>426</v>
      </c>
      <c r="G8" s="43">
        <v>91.220556745182009</v>
      </c>
      <c r="H8" s="29">
        <v>41</v>
      </c>
      <c r="I8" s="43">
        <v>8.7794432548179877</v>
      </c>
    </row>
    <row r="9" spans="1:16" x14ac:dyDescent="0.25">
      <c r="A9" s="30" t="s">
        <v>44</v>
      </c>
      <c r="B9" s="29">
        <v>500</v>
      </c>
      <c r="C9" s="43">
        <v>57.603686635944698</v>
      </c>
      <c r="D9" s="29">
        <v>368</v>
      </c>
      <c r="E9" s="43">
        <v>42.396313364055302</v>
      </c>
      <c r="F9" s="29">
        <v>141</v>
      </c>
      <c r="G9" s="43">
        <v>85.975609756097555</v>
      </c>
      <c r="H9" s="29">
        <v>23</v>
      </c>
      <c r="I9" s="43">
        <v>14.02439024390244</v>
      </c>
    </row>
    <row r="10" spans="1:16" x14ac:dyDescent="0.25">
      <c r="A10" s="30" t="s">
        <v>45</v>
      </c>
      <c r="B10" s="29">
        <v>188</v>
      </c>
      <c r="C10" s="43">
        <v>18.951612903225808</v>
      </c>
      <c r="D10" s="29">
        <v>804</v>
      </c>
      <c r="E10" s="43">
        <v>81.048387096774192</v>
      </c>
      <c r="F10" s="29">
        <v>563</v>
      </c>
      <c r="G10" s="43">
        <v>77.762430939226519</v>
      </c>
      <c r="H10" s="29">
        <v>161</v>
      </c>
      <c r="I10" s="43">
        <v>22.237569060773481</v>
      </c>
    </row>
    <row r="11" spans="1:16" x14ac:dyDescent="0.25">
      <c r="A11" s="30" t="s">
        <v>46</v>
      </c>
      <c r="B11" s="29">
        <v>116</v>
      </c>
      <c r="C11" s="43">
        <v>57.42574257425742</v>
      </c>
      <c r="D11" s="29">
        <v>86</v>
      </c>
      <c r="E11" s="43">
        <v>42.574257425742573</v>
      </c>
      <c r="F11" s="29">
        <v>142</v>
      </c>
      <c r="G11" s="43">
        <v>91.025641025641022</v>
      </c>
      <c r="H11" s="29">
        <v>14</v>
      </c>
      <c r="I11" s="43">
        <v>8.9743589743589745</v>
      </c>
    </row>
    <row r="12" spans="1:16" x14ac:dyDescent="0.25">
      <c r="A12" s="30" t="s">
        <v>47</v>
      </c>
      <c r="B12" s="29">
        <v>428</v>
      </c>
      <c r="C12" s="43">
        <v>73.666092943201377</v>
      </c>
      <c r="D12" s="29">
        <v>153</v>
      </c>
      <c r="E12" s="43">
        <v>26.333907056798623</v>
      </c>
      <c r="F12" s="29">
        <v>725</v>
      </c>
      <c r="G12" s="43">
        <v>90.399002493765593</v>
      </c>
      <c r="H12" s="29">
        <v>77</v>
      </c>
      <c r="I12" s="43">
        <v>9.6009975062344139</v>
      </c>
    </row>
    <row r="13" spans="1:16" x14ac:dyDescent="0.25">
      <c r="A13" s="30" t="s">
        <v>139</v>
      </c>
      <c r="B13" s="29">
        <v>2709</v>
      </c>
      <c r="C13" s="43">
        <v>58.39620607889632</v>
      </c>
      <c r="D13" s="29">
        <v>1930</v>
      </c>
      <c r="E13" s="43">
        <v>41.603793921103687</v>
      </c>
      <c r="F13" s="29">
        <v>413</v>
      </c>
      <c r="G13" s="43">
        <v>86.221294363256789</v>
      </c>
      <c r="H13" s="29">
        <v>66</v>
      </c>
      <c r="I13" s="43">
        <v>13.778705636743215</v>
      </c>
    </row>
    <row r="14" spans="1:16" ht="15.75" thickBot="1" x14ac:dyDescent="0.3">
      <c r="A14" s="44" t="s">
        <v>49</v>
      </c>
      <c r="B14" s="45">
        <v>2</v>
      </c>
      <c r="C14" s="46">
        <v>66.666666666666657</v>
      </c>
      <c r="D14" s="45">
        <v>1</v>
      </c>
      <c r="E14" s="46">
        <v>33.333333333333329</v>
      </c>
      <c r="F14" s="45">
        <v>0</v>
      </c>
      <c r="G14" s="46">
        <v>0</v>
      </c>
      <c r="H14" s="45">
        <v>0</v>
      </c>
      <c r="I14" s="46">
        <v>0</v>
      </c>
    </row>
    <row r="15" spans="1:16" ht="15.75" thickBot="1" x14ac:dyDescent="0.3">
      <c r="A15" s="47" t="s">
        <v>50</v>
      </c>
      <c r="B15" s="48">
        <v>6783</v>
      </c>
      <c r="C15" s="49">
        <v>53.629032258064512</v>
      </c>
      <c r="D15" s="48">
        <v>5865</v>
      </c>
      <c r="E15" s="49">
        <v>46.37096774193548</v>
      </c>
      <c r="F15" s="48">
        <v>3047</v>
      </c>
      <c r="G15" s="49">
        <v>86.390700311879783</v>
      </c>
      <c r="H15" s="48">
        <v>480</v>
      </c>
      <c r="I15" s="49">
        <v>13.609299688120217</v>
      </c>
    </row>
    <row r="16" spans="1:16" x14ac:dyDescent="0.25">
      <c r="I16" s="50"/>
      <c r="P16" s="51"/>
    </row>
    <row r="17" spans="1:16" x14ac:dyDescent="0.25">
      <c r="P17" s="51"/>
    </row>
    <row r="18" spans="1:16" x14ac:dyDescent="0.25">
      <c r="A18" s="2" t="s">
        <v>51</v>
      </c>
      <c r="P18" s="51"/>
    </row>
    <row r="19" spans="1:16" x14ac:dyDescent="0.25">
      <c r="P19" s="51"/>
    </row>
    <row r="20" spans="1:16" x14ac:dyDescent="0.25">
      <c r="P20" s="51"/>
    </row>
    <row r="21" spans="1:16" x14ac:dyDescent="0.25">
      <c r="P21" s="51"/>
    </row>
    <row r="22" spans="1:16" x14ac:dyDescent="0.25">
      <c r="P22" s="51"/>
    </row>
    <row r="23" spans="1:16" x14ac:dyDescent="0.25">
      <c r="P23" s="51"/>
    </row>
    <row r="24" spans="1:16" x14ac:dyDescent="0.25">
      <c r="P24" s="51"/>
    </row>
    <row r="25" spans="1:16" x14ac:dyDescent="0.25">
      <c r="P25" s="51"/>
    </row>
  </sheetData>
  <mergeCells count="7">
    <mergeCell ref="A3:A5"/>
    <mergeCell ref="B3:E3"/>
    <mergeCell ref="F3:I3"/>
    <mergeCell ref="B4:C4"/>
    <mergeCell ref="D4:E4"/>
    <mergeCell ref="F4:G4"/>
    <mergeCell ref="H4:I4"/>
  </mergeCells>
  <hyperlinks>
    <hyperlink ref="A18" location="Contents!A1" display="Yn ôl i'r Cynnwy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5" x14ac:dyDescent="0.25"/>
  <cols>
    <col min="1" max="1" width="28.7109375" bestFit="1" customWidth="1"/>
    <col min="2" max="2" width="10.5703125" bestFit="1" customWidth="1"/>
    <col min="3" max="3" width="11" bestFit="1" customWidth="1"/>
    <col min="4" max="4" width="10.5703125" bestFit="1" customWidth="1"/>
    <col min="5" max="5" width="11" bestFit="1" customWidth="1"/>
    <col min="6" max="6" width="10.5703125" bestFit="1" customWidth="1"/>
    <col min="7" max="7" width="11" bestFit="1" customWidth="1"/>
    <col min="8" max="8" width="10.5703125" bestFit="1" customWidth="1"/>
    <col min="9" max="9" width="11" bestFit="1" customWidth="1"/>
    <col min="10" max="10" width="9.140625" customWidth="1"/>
    <col min="11" max="11" width="16.28515625" bestFit="1" customWidth="1"/>
    <col min="12" max="12" width="10.5703125" bestFit="1" customWidth="1"/>
    <col min="13" max="13" width="11" bestFit="1" customWidth="1"/>
    <col min="14" max="14" width="10.5703125" bestFit="1" customWidth="1"/>
    <col min="15" max="15" width="11" bestFit="1" customWidth="1"/>
    <col min="16" max="16" width="10.5703125" bestFit="1" customWidth="1"/>
    <col min="17" max="17" width="11" bestFit="1" customWidth="1"/>
    <col min="18" max="18" width="10.5703125" bestFit="1" customWidth="1"/>
    <col min="19" max="19" width="11" bestFit="1" customWidth="1"/>
    <col min="20" max="20" width="9.140625" customWidth="1"/>
  </cols>
  <sheetData>
    <row r="1" spans="1:9" x14ac:dyDescent="0.25">
      <c r="A1" s="6" t="s">
        <v>140</v>
      </c>
    </row>
    <row r="2" spans="1:9" ht="15.75" thickBot="1" x14ac:dyDescent="0.3"/>
    <row r="3" spans="1:9" ht="15.75" thickBot="1" x14ac:dyDescent="0.3">
      <c r="A3" s="57" t="s">
        <v>141</v>
      </c>
      <c r="B3" s="58" t="s">
        <v>53</v>
      </c>
      <c r="C3" s="58"/>
      <c r="D3" s="58"/>
      <c r="E3" s="58"/>
      <c r="F3" s="58" t="s">
        <v>54</v>
      </c>
      <c r="G3" s="58"/>
      <c r="H3" s="58"/>
      <c r="I3" s="58"/>
    </row>
    <row r="4" spans="1:9" ht="15.75" thickBot="1" x14ac:dyDescent="0.3">
      <c r="A4" s="57"/>
      <c r="B4" s="58" t="s">
        <v>137</v>
      </c>
      <c r="C4" s="58"/>
      <c r="D4" s="58" t="s">
        <v>138</v>
      </c>
      <c r="E4" s="58"/>
      <c r="F4" s="58" t="s">
        <v>137</v>
      </c>
      <c r="G4" s="58"/>
      <c r="H4" s="58" t="s">
        <v>138</v>
      </c>
      <c r="I4" s="58"/>
    </row>
    <row r="5" spans="1:9" ht="15.75" thickBot="1" x14ac:dyDescent="0.3">
      <c r="A5" s="57"/>
      <c r="B5" s="54" t="s">
        <v>39</v>
      </c>
      <c r="C5" s="55" t="s">
        <v>40</v>
      </c>
      <c r="D5" s="54" t="s">
        <v>39</v>
      </c>
      <c r="E5" s="55" t="s">
        <v>40</v>
      </c>
      <c r="F5" s="54" t="s">
        <v>39</v>
      </c>
      <c r="G5" s="55" t="s">
        <v>40</v>
      </c>
      <c r="H5" s="54" t="s">
        <v>39</v>
      </c>
      <c r="I5" s="55" t="s">
        <v>40</v>
      </c>
    </row>
    <row r="6" spans="1:9" x14ac:dyDescent="0.25">
      <c r="A6" s="41" t="s">
        <v>142</v>
      </c>
      <c r="B6" s="27">
        <v>6293</v>
      </c>
      <c r="C6" s="11">
        <v>52.454780361757102</v>
      </c>
      <c r="D6" s="27">
        <v>5704</v>
      </c>
      <c r="E6" s="11">
        <v>47.545219638242891</v>
      </c>
      <c r="F6" s="27">
        <v>2297</v>
      </c>
      <c r="G6" s="11">
        <v>85.13713862120089</v>
      </c>
      <c r="H6" s="27">
        <v>401</v>
      </c>
      <c r="I6" s="11">
        <v>14.862861378799112</v>
      </c>
    </row>
    <row r="7" spans="1:9" x14ac:dyDescent="0.25">
      <c r="A7" s="30" t="s">
        <v>47</v>
      </c>
      <c r="B7" s="29">
        <v>425</v>
      </c>
      <c r="C7" s="13">
        <v>75.221238938053091</v>
      </c>
      <c r="D7" s="29">
        <v>140</v>
      </c>
      <c r="E7" s="13">
        <v>24.778761061946902</v>
      </c>
      <c r="F7" s="29">
        <v>720</v>
      </c>
      <c r="G7" s="13">
        <v>92.426187419768937</v>
      </c>
      <c r="H7" s="29">
        <v>59</v>
      </c>
      <c r="I7" s="13">
        <v>7.5738125802310652</v>
      </c>
    </row>
    <row r="8" spans="1:9" ht="15.75" thickBot="1" x14ac:dyDescent="0.3">
      <c r="A8" s="44" t="s">
        <v>143</v>
      </c>
      <c r="B8" s="45">
        <v>65</v>
      </c>
      <c r="C8" s="15">
        <v>75.581395348837205</v>
      </c>
      <c r="D8" s="45">
        <v>21</v>
      </c>
      <c r="E8" s="15">
        <v>24.418604651162788</v>
      </c>
      <c r="F8" s="45">
        <v>30</v>
      </c>
      <c r="G8" s="15">
        <v>60</v>
      </c>
      <c r="H8" s="45">
        <v>20</v>
      </c>
      <c r="I8" s="15">
        <v>40</v>
      </c>
    </row>
    <row r="9" spans="1:9" ht="15.75" thickBot="1" x14ac:dyDescent="0.3">
      <c r="A9" s="37" t="s">
        <v>50</v>
      </c>
      <c r="B9" s="56">
        <v>6783</v>
      </c>
      <c r="C9" s="49">
        <v>53.629032258064512</v>
      </c>
      <c r="D9" s="38">
        <v>5865</v>
      </c>
      <c r="E9" s="49">
        <v>46.37096774193548</v>
      </c>
      <c r="F9" s="38">
        <v>3047</v>
      </c>
      <c r="G9" s="49">
        <v>86.390700311879783</v>
      </c>
      <c r="H9" s="38">
        <v>480</v>
      </c>
      <c r="I9" s="49">
        <v>13.609299688120217</v>
      </c>
    </row>
    <row r="12" spans="1:9" x14ac:dyDescent="0.25">
      <c r="A12" s="2" t="s">
        <v>51</v>
      </c>
    </row>
  </sheetData>
  <mergeCells count="7">
    <mergeCell ref="A3:A5"/>
    <mergeCell ref="B3:E3"/>
    <mergeCell ref="F3:I3"/>
    <mergeCell ref="B4:C4"/>
    <mergeCell ref="D4:E4"/>
    <mergeCell ref="F4:G4"/>
    <mergeCell ref="H4:I4"/>
  </mergeCells>
  <hyperlinks>
    <hyperlink ref="A12" location="Contents!A1" display="Yn ôl i'r Cynnwy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5" x14ac:dyDescent="0.25"/>
  <cols>
    <col min="1" max="1" width="31.28515625" customWidth="1"/>
    <col min="2" max="2" width="10.7109375" bestFit="1" customWidth="1"/>
    <col min="3" max="3" width="11.85546875" bestFit="1" customWidth="1"/>
    <col min="4" max="4" width="10.7109375" bestFit="1" customWidth="1"/>
    <col min="5" max="5" width="11.42578125" bestFit="1" customWidth="1"/>
    <col min="6" max="6" width="10.7109375" bestFit="1" customWidth="1"/>
    <col min="7" max="7" width="11.42578125" bestFit="1" customWidth="1"/>
    <col min="8" max="8" width="10.7109375" bestFit="1" customWidth="1"/>
    <col min="9" max="9" width="11.42578125" bestFit="1" customWidth="1"/>
    <col min="10" max="10" width="9.140625" customWidth="1"/>
    <col min="11" max="11" width="22.85546875" bestFit="1" customWidth="1"/>
    <col min="12" max="12" width="10.7109375" bestFit="1" customWidth="1"/>
    <col min="13" max="13" width="11.42578125" bestFit="1" customWidth="1"/>
    <col min="14" max="14" width="10.7109375" bestFit="1" customWidth="1"/>
    <col min="15" max="15" width="11.42578125" bestFit="1" customWidth="1"/>
    <col min="16" max="16" width="10.7109375" bestFit="1" customWidth="1"/>
    <col min="17" max="17" width="11.42578125" bestFit="1" customWidth="1"/>
    <col min="18" max="18" width="10.7109375" bestFit="1" customWidth="1"/>
    <col min="19" max="19" width="11.42578125" bestFit="1" customWidth="1"/>
    <col min="20" max="20" width="9.140625" customWidth="1"/>
  </cols>
  <sheetData>
    <row r="1" spans="1:9" x14ac:dyDescent="0.25">
      <c r="A1" s="6" t="s">
        <v>144</v>
      </c>
    </row>
    <row r="2" spans="1:9" ht="15.75" thickBot="1" x14ac:dyDescent="0.3"/>
    <row r="3" spans="1:9" ht="15.75" customHeight="1" thickBot="1" x14ac:dyDescent="0.3">
      <c r="A3" s="57" t="s">
        <v>145</v>
      </c>
      <c r="B3" s="58" t="s">
        <v>53</v>
      </c>
      <c r="C3" s="58"/>
      <c r="D3" s="58"/>
      <c r="E3" s="58"/>
      <c r="F3" s="58" t="s">
        <v>54</v>
      </c>
      <c r="G3" s="58"/>
      <c r="H3" s="58"/>
      <c r="I3" s="58"/>
    </row>
    <row r="4" spans="1:9" ht="15.75" customHeight="1" thickBot="1" x14ac:dyDescent="0.3">
      <c r="A4" s="57"/>
      <c r="B4" s="58" t="s">
        <v>137</v>
      </c>
      <c r="C4" s="58"/>
      <c r="D4" s="58" t="s">
        <v>138</v>
      </c>
      <c r="E4" s="58"/>
      <c r="F4" s="58" t="s">
        <v>137</v>
      </c>
      <c r="G4" s="58"/>
      <c r="H4" s="58" t="s">
        <v>138</v>
      </c>
      <c r="I4" s="58"/>
    </row>
    <row r="5" spans="1:9" ht="15.75" thickBot="1" x14ac:dyDescent="0.3">
      <c r="A5" s="57"/>
      <c r="B5" s="39" t="s">
        <v>39</v>
      </c>
      <c r="C5" s="59" t="s">
        <v>40</v>
      </c>
      <c r="D5" s="39" t="s">
        <v>39</v>
      </c>
      <c r="E5" s="59" t="s">
        <v>40</v>
      </c>
      <c r="F5" s="39" t="s">
        <v>39</v>
      </c>
      <c r="G5" s="59" t="s">
        <v>40</v>
      </c>
      <c r="H5" s="39" t="s">
        <v>39</v>
      </c>
      <c r="I5" s="59" t="s">
        <v>40</v>
      </c>
    </row>
    <row r="6" spans="1:9" x14ac:dyDescent="0.25">
      <c r="A6" s="41" t="s">
        <v>146</v>
      </c>
      <c r="B6" s="60">
        <v>731</v>
      </c>
      <c r="C6" s="11">
        <v>61.635750421585158</v>
      </c>
      <c r="D6" s="27">
        <v>455</v>
      </c>
      <c r="E6" s="11">
        <v>38.364249578414835</v>
      </c>
      <c r="F6" s="27">
        <v>495</v>
      </c>
      <c r="G6" s="11">
        <v>88.392857142857139</v>
      </c>
      <c r="H6" s="27">
        <v>65</v>
      </c>
      <c r="I6" s="11">
        <v>11.607142857142858</v>
      </c>
    </row>
    <row r="7" spans="1:9" x14ac:dyDescent="0.25">
      <c r="A7" s="30" t="s">
        <v>147</v>
      </c>
      <c r="B7" s="61">
        <v>0</v>
      </c>
      <c r="C7" s="13">
        <v>0</v>
      </c>
      <c r="D7" s="29">
        <v>4</v>
      </c>
      <c r="E7" s="13">
        <v>100</v>
      </c>
      <c r="F7" s="29">
        <v>0</v>
      </c>
      <c r="G7" s="13">
        <v>0</v>
      </c>
      <c r="H7" s="29">
        <v>5</v>
      </c>
      <c r="I7" s="13">
        <v>100</v>
      </c>
    </row>
    <row r="8" spans="1:9" ht="15.75" thickBot="1" x14ac:dyDescent="0.3">
      <c r="A8" s="44" t="s">
        <v>148</v>
      </c>
      <c r="B8" s="62">
        <v>6050</v>
      </c>
      <c r="C8" s="15">
        <v>52.796928178724144</v>
      </c>
      <c r="D8" s="45">
        <v>5409</v>
      </c>
      <c r="E8" s="15">
        <v>47.203071821275856</v>
      </c>
      <c r="F8" s="45">
        <v>2550</v>
      </c>
      <c r="G8" s="15">
        <v>86.061424232197098</v>
      </c>
      <c r="H8" s="45">
        <v>413</v>
      </c>
      <c r="I8" s="15">
        <v>13.938575767802902</v>
      </c>
    </row>
    <row r="9" spans="1:9" ht="15.75" thickBot="1" x14ac:dyDescent="0.3">
      <c r="A9" s="63" t="s">
        <v>50</v>
      </c>
      <c r="B9" s="36">
        <v>6781</v>
      </c>
      <c r="C9" s="49">
        <v>53.629032258064512</v>
      </c>
      <c r="D9" s="36">
        <v>5868</v>
      </c>
      <c r="E9" s="49">
        <v>46.37096774193548</v>
      </c>
      <c r="F9" s="36">
        <v>3045</v>
      </c>
      <c r="G9" s="49">
        <v>86.390700311879783</v>
      </c>
      <c r="H9" s="36">
        <v>483</v>
      </c>
      <c r="I9" s="49">
        <v>13.609299688120217</v>
      </c>
    </row>
    <row r="12" spans="1:9" x14ac:dyDescent="0.25">
      <c r="A12" s="2" t="s">
        <v>51</v>
      </c>
    </row>
  </sheetData>
  <mergeCells count="7">
    <mergeCell ref="A3:A5"/>
    <mergeCell ref="B3:E3"/>
    <mergeCell ref="F3:I3"/>
    <mergeCell ref="B4:C4"/>
    <mergeCell ref="D4:E4"/>
    <mergeCell ref="F4:G4"/>
    <mergeCell ref="H4:I4"/>
  </mergeCells>
  <hyperlinks>
    <hyperlink ref="A12" location="Contents!A1" display="Yn ôl i'r Cynnwy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5" x14ac:dyDescent="0.25"/>
  <cols>
    <col min="1" max="1" width="31.85546875" bestFit="1" customWidth="1"/>
    <col min="2" max="5" width="13.42578125" customWidth="1"/>
    <col min="6" max="6" width="9.140625" customWidth="1"/>
    <col min="7" max="7" width="34.28515625" bestFit="1" customWidth="1"/>
    <col min="8" max="8" width="9.140625" customWidth="1"/>
  </cols>
  <sheetData>
    <row r="1" spans="1:5" x14ac:dyDescent="0.25">
      <c r="A1" s="6" t="s">
        <v>149</v>
      </c>
    </row>
    <row r="2" spans="1:5" ht="15.75" thickBot="1" x14ac:dyDescent="0.3"/>
    <row r="3" spans="1:5" ht="30.75" customHeight="1" thickBot="1" x14ac:dyDescent="0.3">
      <c r="A3" s="57" t="s">
        <v>38</v>
      </c>
      <c r="B3" s="82" t="s">
        <v>150</v>
      </c>
      <c r="C3" s="82"/>
      <c r="D3" s="82" t="s">
        <v>151</v>
      </c>
      <c r="E3" s="82"/>
    </row>
    <row r="4" spans="1:5" ht="15.75" thickBot="1" x14ac:dyDescent="0.3">
      <c r="A4" s="57"/>
      <c r="B4" s="64" t="s">
        <v>53</v>
      </c>
      <c r="C4" s="36" t="s">
        <v>54</v>
      </c>
      <c r="D4" s="36" t="s">
        <v>53</v>
      </c>
      <c r="E4" s="65" t="s">
        <v>54</v>
      </c>
    </row>
    <row r="5" spans="1:5" x14ac:dyDescent="0.25">
      <c r="A5" s="66" t="s">
        <v>41</v>
      </c>
      <c r="B5" s="67">
        <v>35265.723684210527</v>
      </c>
      <c r="C5" s="68">
        <v>39156.125</v>
      </c>
      <c r="D5" s="68">
        <v>27297.901840916653</v>
      </c>
      <c r="E5" s="69">
        <v>17247.068083684211</v>
      </c>
    </row>
    <row r="6" spans="1:5" x14ac:dyDescent="0.25">
      <c r="A6" s="70" t="s">
        <v>42</v>
      </c>
      <c r="B6" s="71">
        <v>19231.705441289338</v>
      </c>
      <c r="C6" s="72">
        <v>19416.442691552063</v>
      </c>
      <c r="D6" s="72">
        <v>13675.757259878761</v>
      </c>
      <c r="E6" s="73">
        <v>13314.742275569615</v>
      </c>
    </row>
    <row r="7" spans="1:5" x14ac:dyDescent="0.25">
      <c r="A7" s="70" t="s">
        <v>43</v>
      </c>
      <c r="B7" s="71">
        <v>26344.941164308635</v>
      </c>
      <c r="C7" s="72">
        <v>32846.688591549297</v>
      </c>
      <c r="D7" s="72">
        <v>14232.941274187095</v>
      </c>
      <c r="E7" s="73">
        <v>15162.436978780483</v>
      </c>
    </row>
    <row r="8" spans="1:5" x14ac:dyDescent="0.25">
      <c r="A8" s="70" t="s">
        <v>44</v>
      </c>
      <c r="B8" s="71">
        <v>34965.012000000002</v>
      </c>
      <c r="C8" s="72">
        <v>34244.304184397166</v>
      </c>
      <c r="D8" s="72">
        <v>25159.690188994577</v>
      </c>
      <c r="E8" s="73">
        <v>23229.173965652171</v>
      </c>
    </row>
    <row r="9" spans="1:5" x14ac:dyDescent="0.25">
      <c r="A9" s="70" t="s">
        <v>45</v>
      </c>
      <c r="B9" s="71">
        <v>18956.704414893615</v>
      </c>
      <c r="C9" s="72">
        <v>19819.653392539964</v>
      </c>
      <c r="D9" s="72">
        <v>11709.999108470147</v>
      </c>
      <c r="E9" s="73">
        <v>12363.05059944099</v>
      </c>
    </row>
    <row r="10" spans="1:5" x14ac:dyDescent="0.25">
      <c r="A10" s="70" t="s">
        <v>46</v>
      </c>
      <c r="B10" s="71">
        <v>35214.448275862072</v>
      </c>
      <c r="C10" s="72">
        <v>39987.514084507042</v>
      </c>
      <c r="D10" s="72">
        <v>26091.891742906973</v>
      </c>
      <c r="E10" s="73">
        <v>24786.317958571428</v>
      </c>
    </row>
    <row r="11" spans="1:5" x14ac:dyDescent="0.25">
      <c r="A11" s="70" t="s">
        <v>47</v>
      </c>
      <c r="B11" s="71">
        <v>56719.473850252347</v>
      </c>
      <c r="C11" s="72">
        <v>71145.655295444172</v>
      </c>
      <c r="D11" s="72">
        <v>50420.356054592747</v>
      </c>
      <c r="E11" s="73">
        <v>45643.784293832461</v>
      </c>
    </row>
    <row r="12" spans="1:5" ht="15.75" thickBot="1" x14ac:dyDescent="0.3">
      <c r="A12" s="74" t="s">
        <v>48</v>
      </c>
      <c r="B12" s="75">
        <v>32461.575489110372</v>
      </c>
      <c r="C12" s="76">
        <v>32619.828087167069</v>
      </c>
      <c r="D12" s="76">
        <v>21616.778852270407</v>
      </c>
      <c r="E12" s="77">
        <v>20074.40325727273</v>
      </c>
    </row>
    <row r="13" spans="1:5" ht="15.75" thickBot="1" x14ac:dyDescent="0.3">
      <c r="A13" s="35" t="s">
        <v>50</v>
      </c>
      <c r="B13" s="78">
        <v>30220.361847558303</v>
      </c>
      <c r="C13" s="79">
        <v>37940.718906858216</v>
      </c>
      <c r="D13" s="79">
        <v>18255.847670624917</v>
      </c>
      <c r="E13" s="80">
        <v>20234.232196323148</v>
      </c>
    </row>
    <row r="16" spans="1:5" x14ac:dyDescent="0.25">
      <c r="A16" s="2" t="s">
        <v>51</v>
      </c>
    </row>
    <row r="17" spans="7:7" x14ac:dyDescent="0.25">
      <c r="G17" s="81"/>
    </row>
  </sheetData>
  <mergeCells count="3">
    <mergeCell ref="A3:A4"/>
    <mergeCell ref="B3:C3"/>
    <mergeCell ref="D3:E3"/>
  </mergeCells>
  <hyperlinks>
    <hyperlink ref="A16" location="Contents!A1" display="Yn ôl i'r Cynnwy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22.140625" bestFit="1" customWidth="1"/>
    <col min="2" max="2" width="7.85546875" bestFit="1" customWidth="1"/>
    <col min="3" max="3" width="11.42578125" bestFit="1" customWidth="1"/>
    <col min="4" max="4" width="8.42578125" customWidth="1"/>
    <col min="5" max="5" width="11.42578125" bestFit="1" customWidth="1"/>
    <col min="6" max="6" width="11.7109375" bestFit="1" customWidth="1"/>
    <col min="7" max="7" width="9.140625" customWidth="1"/>
    <col min="8" max="8" width="22.140625" bestFit="1" customWidth="1"/>
    <col min="9" max="9" width="7.85546875" bestFit="1" customWidth="1"/>
    <col min="10" max="10" width="11.42578125" bestFit="1" customWidth="1"/>
    <col min="11" max="11" width="8.28515625" customWidth="1"/>
    <col min="12" max="12" width="11.42578125" bestFit="1" customWidth="1"/>
    <col min="13" max="13" width="11.7109375" bestFit="1" customWidth="1"/>
    <col min="14" max="14" width="9.140625" customWidth="1"/>
  </cols>
  <sheetData>
    <row r="1" spans="1:6" x14ac:dyDescent="0.25">
      <c r="A1" s="6" t="s">
        <v>152</v>
      </c>
    </row>
    <row r="2" spans="1:6" thickBot="1" x14ac:dyDescent="0.25"/>
    <row r="3" spans="1:6" thickBot="1" x14ac:dyDescent="0.25">
      <c r="A3" s="20" t="s">
        <v>153</v>
      </c>
      <c r="B3" s="8" t="s">
        <v>53</v>
      </c>
      <c r="C3" s="9" t="s">
        <v>40</v>
      </c>
      <c r="D3" s="9" t="s">
        <v>54</v>
      </c>
      <c r="E3" s="21" t="s">
        <v>40</v>
      </c>
      <c r="F3" s="21" t="s">
        <v>50</v>
      </c>
    </row>
    <row r="4" spans="1:6" x14ac:dyDescent="0.25">
      <c r="A4" s="22" t="s">
        <v>154</v>
      </c>
      <c r="B4" s="10">
        <v>557</v>
      </c>
      <c r="C4" s="11">
        <v>77.793296089385478</v>
      </c>
      <c r="D4" s="10">
        <v>159</v>
      </c>
      <c r="E4" s="11">
        <v>22.206703910614525</v>
      </c>
      <c r="F4" s="10">
        <v>716</v>
      </c>
    </row>
    <row r="5" spans="1:6" x14ac:dyDescent="0.25">
      <c r="A5" s="23" t="s">
        <v>155</v>
      </c>
      <c r="B5" s="12">
        <v>2482</v>
      </c>
      <c r="C5" s="13">
        <v>77.128651336233688</v>
      </c>
      <c r="D5" s="12">
        <v>736</v>
      </c>
      <c r="E5" s="13">
        <v>22.871348663766312</v>
      </c>
      <c r="F5" s="12">
        <v>3218</v>
      </c>
    </row>
    <row r="6" spans="1:6" x14ac:dyDescent="0.25">
      <c r="A6" s="23" t="s">
        <v>156</v>
      </c>
      <c r="B6" s="12">
        <v>1332</v>
      </c>
      <c r="C6" s="13">
        <v>79.856115107913666</v>
      </c>
      <c r="D6" s="12">
        <v>336</v>
      </c>
      <c r="E6" s="13">
        <v>20.14388489208633</v>
      </c>
      <c r="F6" s="12">
        <v>1668</v>
      </c>
    </row>
    <row r="7" spans="1:6" x14ac:dyDescent="0.25">
      <c r="A7" s="23" t="s">
        <v>157</v>
      </c>
      <c r="B7" s="12">
        <v>1029</v>
      </c>
      <c r="C7" s="13">
        <v>82.385908726981583</v>
      </c>
      <c r="D7" s="12">
        <v>220</v>
      </c>
      <c r="E7" s="13">
        <v>17.614091273018413</v>
      </c>
      <c r="F7" s="12">
        <v>1249</v>
      </c>
    </row>
    <row r="8" spans="1:6" x14ac:dyDescent="0.25">
      <c r="A8" s="23" t="s">
        <v>158</v>
      </c>
      <c r="B8" s="12">
        <v>2961</v>
      </c>
      <c r="C8" s="13">
        <v>87.681374000592243</v>
      </c>
      <c r="D8" s="12">
        <v>416</v>
      </c>
      <c r="E8" s="13">
        <v>12.318625999407759</v>
      </c>
      <c r="F8" s="12">
        <v>3377</v>
      </c>
    </row>
    <row r="9" spans="1:6" x14ac:dyDescent="0.25">
      <c r="A9" s="23" t="s">
        <v>159</v>
      </c>
      <c r="B9" s="12">
        <v>1917</v>
      </c>
      <c r="C9" s="13">
        <v>83.821600349803234</v>
      </c>
      <c r="D9" s="12">
        <v>370</v>
      </c>
      <c r="E9" s="13">
        <v>16.178399650196766</v>
      </c>
      <c r="F9" s="12">
        <v>2287</v>
      </c>
    </row>
    <row r="10" spans="1:6" x14ac:dyDescent="0.25">
      <c r="A10" s="23" t="s">
        <v>160</v>
      </c>
      <c r="B10" s="12">
        <v>1186</v>
      </c>
      <c r="C10" s="13">
        <v>82.189882189882184</v>
      </c>
      <c r="D10" s="12">
        <v>257</v>
      </c>
      <c r="E10" s="13">
        <v>17.810117810117809</v>
      </c>
      <c r="F10" s="12">
        <v>1443</v>
      </c>
    </row>
    <row r="11" spans="1:6" x14ac:dyDescent="0.25">
      <c r="A11" s="23" t="s">
        <v>161</v>
      </c>
      <c r="B11" s="12">
        <v>329</v>
      </c>
      <c r="C11" s="13">
        <v>75.806451612903231</v>
      </c>
      <c r="D11" s="12">
        <v>105</v>
      </c>
      <c r="E11" s="13">
        <v>24.193548387096776</v>
      </c>
      <c r="F11" s="12">
        <v>434</v>
      </c>
    </row>
    <row r="12" spans="1:6" x14ac:dyDescent="0.25">
      <c r="A12" s="23" t="s">
        <v>162</v>
      </c>
      <c r="B12" s="12">
        <v>106</v>
      </c>
      <c r="C12" s="13">
        <v>72.602739726027394</v>
      </c>
      <c r="D12" s="12">
        <v>40</v>
      </c>
      <c r="E12" s="13">
        <v>27.397260273972602</v>
      </c>
      <c r="F12" s="12">
        <v>146</v>
      </c>
    </row>
    <row r="13" spans="1:6" x14ac:dyDescent="0.25">
      <c r="A13" s="23" t="s">
        <v>163</v>
      </c>
      <c r="B13" s="12">
        <v>70</v>
      </c>
      <c r="C13" s="13">
        <v>66.037735849056602</v>
      </c>
      <c r="D13" s="12">
        <v>36</v>
      </c>
      <c r="E13" s="13">
        <v>33.962264150943398</v>
      </c>
      <c r="F13" s="12">
        <v>106</v>
      </c>
    </row>
    <row r="14" spans="1:6" x14ac:dyDescent="0.25">
      <c r="A14" s="23" t="s">
        <v>164</v>
      </c>
      <c r="B14" s="12">
        <v>24</v>
      </c>
      <c r="C14" s="13">
        <v>61.53846153846154</v>
      </c>
      <c r="D14" s="12">
        <v>15</v>
      </c>
      <c r="E14" s="13">
        <v>38.461538461538467</v>
      </c>
      <c r="F14" s="12">
        <v>39</v>
      </c>
    </row>
    <row r="15" spans="1:6" x14ac:dyDescent="0.25">
      <c r="A15" s="23" t="s">
        <v>165</v>
      </c>
      <c r="B15" s="12">
        <v>4</v>
      </c>
      <c r="C15" s="13">
        <v>33.333333333333329</v>
      </c>
      <c r="D15" s="12">
        <v>8</v>
      </c>
      <c r="E15" s="13">
        <v>66.666666666666657</v>
      </c>
      <c r="F15" s="12">
        <v>12</v>
      </c>
    </row>
    <row r="16" spans="1:6" x14ac:dyDescent="0.25">
      <c r="A16" s="23" t="s">
        <v>166</v>
      </c>
      <c r="B16" s="12">
        <v>23</v>
      </c>
      <c r="C16" s="13">
        <v>36.507936507936506</v>
      </c>
      <c r="D16" s="12">
        <v>40</v>
      </c>
      <c r="E16" s="13">
        <v>63.492063492063487</v>
      </c>
      <c r="F16" s="12">
        <v>63</v>
      </c>
    </row>
    <row r="17" spans="1:6" x14ac:dyDescent="0.25">
      <c r="A17" s="23" t="s">
        <v>167</v>
      </c>
      <c r="B17" s="12">
        <v>194</v>
      </c>
      <c r="C17" s="13">
        <v>32.225913621262457</v>
      </c>
      <c r="D17" s="12">
        <v>408</v>
      </c>
      <c r="E17" s="13">
        <v>67.774086378737536</v>
      </c>
      <c r="F17" s="12">
        <v>602</v>
      </c>
    </row>
    <row r="18" spans="1:6" x14ac:dyDescent="0.25">
      <c r="A18" s="23" t="s">
        <v>168</v>
      </c>
      <c r="B18" s="12">
        <v>14</v>
      </c>
      <c r="C18" s="13">
        <v>77.777777777777786</v>
      </c>
      <c r="D18" s="12">
        <v>4</v>
      </c>
      <c r="E18" s="13">
        <v>22.222222222222221</v>
      </c>
      <c r="F18" s="12">
        <v>18</v>
      </c>
    </row>
    <row r="19" spans="1:6" x14ac:dyDescent="0.25">
      <c r="A19" s="23" t="s">
        <v>169</v>
      </c>
      <c r="B19" s="12">
        <v>84</v>
      </c>
      <c r="C19" s="13">
        <v>64.122137404580144</v>
      </c>
      <c r="D19" s="12">
        <v>47</v>
      </c>
      <c r="E19" s="13">
        <v>35.877862595419849</v>
      </c>
      <c r="F19" s="12">
        <v>131</v>
      </c>
    </row>
    <row r="20" spans="1:6" x14ac:dyDescent="0.25">
      <c r="A20" s="23" t="s">
        <v>170</v>
      </c>
      <c r="B20" s="12"/>
      <c r="C20" s="13">
        <v>0</v>
      </c>
      <c r="D20" s="12">
        <v>1</v>
      </c>
      <c r="E20" s="13">
        <v>100</v>
      </c>
      <c r="F20" s="12">
        <v>1</v>
      </c>
    </row>
    <row r="21" spans="1:6" x14ac:dyDescent="0.25">
      <c r="A21" s="23" t="s">
        <v>171</v>
      </c>
      <c r="B21" s="12">
        <v>3</v>
      </c>
      <c r="C21" s="13">
        <v>33.333333333333329</v>
      </c>
      <c r="D21" s="12">
        <v>6</v>
      </c>
      <c r="E21" s="13">
        <v>66.666666666666657</v>
      </c>
      <c r="F21" s="12">
        <v>9</v>
      </c>
    </row>
    <row r="22" spans="1:6" x14ac:dyDescent="0.25">
      <c r="A22" s="23" t="s">
        <v>172</v>
      </c>
      <c r="B22" s="12">
        <v>42</v>
      </c>
      <c r="C22" s="13">
        <v>50</v>
      </c>
      <c r="D22" s="12">
        <v>42</v>
      </c>
      <c r="E22" s="13">
        <v>50</v>
      </c>
      <c r="F22" s="12">
        <v>84</v>
      </c>
    </row>
    <row r="23" spans="1:6" x14ac:dyDescent="0.25">
      <c r="A23" s="23" t="s">
        <v>173</v>
      </c>
      <c r="B23" s="12">
        <v>200</v>
      </c>
      <c r="C23" s="13">
        <v>46.728971962616825</v>
      </c>
      <c r="D23" s="12">
        <v>228</v>
      </c>
      <c r="E23" s="13">
        <v>53.271028037383175</v>
      </c>
      <c r="F23" s="12">
        <v>428</v>
      </c>
    </row>
    <row r="24" spans="1:6" x14ac:dyDescent="0.25">
      <c r="A24" s="23" t="s">
        <v>174</v>
      </c>
      <c r="B24" s="12"/>
      <c r="C24" s="13">
        <v>0</v>
      </c>
      <c r="D24" s="12">
        <v>3</v>
      </c>
      <c r="E24" s="13">
        <v>100</v>
      </c>
      <c r="F24" s="12">
        <v>3</v>
      </c>
    </row>
    <row r="25" spans="1:6" x14ac:dyDescent="0.25">
      <c r="A25" s="23" t="s">
        <v>175</v>
      </c>
      <c r="B25" s="12">
        <v>5</v>
      </c>
      <c r="C25" s="13">
        <v>100</v>
      </c>
      <c r="D25" s="12"/>
      <c r="E25" s="13">
        <v>0</v>
      </c>
      <c r="F25" s="12">
        <v>5</v>
      </c>
    </row>
    <row r="26" spans="1:6" thickBot="1" x14ac:dyDescent="0.25">
      <c r="A26" s="24" t="s">
        <v>143</v>
      </c>
      <c r="B26" s="14">
        <v>86</v>
      </c>
      <c r="C26" s="15">
        <v>63.235294117647058</v>
      </c>
      <c r="D26" s="14">
        <v>50</v>
      </c>
      <c r="E26" s="15">
        <v>36.764705882352942</v>
      </c>
      <c r="F26" s="14">
        <v>136</v>
      </c>
    </row>
    <row r="27" spans="1:6" thickBot="1" x14ac:dyDescent="0.25">
      <c r="A27" s="63" t="s">
        <v>50</v>
      </c>
      <c r="B27" s="56">
        <v>12648</v>
      </c>
      <c r="C27" s="49">
        <v>78.194744976816082</v>
      </c>
      <c r="D27" s="38">
        <v>3527</v>
      </c>
      <c r="E27" s="49">
        <v>21.805255023183925</v>
      </c>
      <c r="F27" s="83">
        <v>16175</v>
      </c>
    </row>
    <row r="30" spans="1:6" x14ac:dyDescent="0.25">
      <c r="A30" s="2" t="s">
        <v>51</v>
      </c>
    </row>
  </sheetData>
  <hyperlinks>
    <hyperlink ref="A30" location="Contents!A1" display="Yn ôl i'r Cynnwy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12.7109375" defaultRowHeight="15" x14ac:dyDescent="0.25"/>
  <cols>
    <col min="1" max="1" width="42.42578125" customWidth="1"/>
    <col min="2" max="4" width="12.7109375" customWidth="1"/>
    <col min="5" max="5" width="55.85546875" customWidth="1"/>
    <col min="6" max="6" width="12.7109375" customWidth="1"/>
  </cols>
  <sheetData>
    <row r="1" spans="1:3" x14ac:dyDescent="0.25">
      <c r="A1" s="6" t="s">
        <v>176</v>
      </c>
    </row>
    <row r="2" spans="1:3" thickBot="1" x14ac:dyDescent="0.25"/>
    <row r="3" spans="1:3" thickBot="1" x14ac:dyDescent="0.25">
      <c r="A3" s="20" t="s">
        <v>56</v>
      </c>
      <c r="B3" s="9" t="s">
        <v>39</v>
      </c>
      <c r="C3" s="21" t="s">
        <v>40</v>
      </c>
    </row>
    <row r="4" spans="1:3" x14ac:dyDescent="0.25">
      <c r="A4" s="22" t="s">
        <v>177</v>
      </c>
      <c r="B4" s="10">
        <v>35</v>
      </c>
      <c r="C4" s="11">
        <v>0.68346026166764307</v>
      </c>
    </row>
    <row r="5" spans="1:3" x14ac:dyDescent="0.25">
      <c r="A5" s="23" t="s">
        <v>58</v>
      </c>
      <c r="B5" s="12">
        <v>373</v>
      </c>
      <c r="C5" s="13">
        <v>7.2837336457723101</v>
      </c>
    </row>
    <row r="6" spans="1:3" x14ac:dyDescent="0.25">
      <c r="A6" s="23" t="s">
        <v>59</v>
      </c>
      <c r="B6" s="12">
        <v>638</v>
      </c>
      <c r="C6" s="13">
        <v>12.458504198398749</v>
      </c>
    </row>
    <row r="7" spans="1:3" x14ac:dyDescent="0.25">
      <c r="A7" s="23" t="s">
        <v>60</v>
      </c>
      <c r="B7" s="12">
        <v>582</v>
      </c>
      <c r="C7" s="13">
        <v>11.364967779730522</v>
      </c>
    </row>
    <row r="8" spans="1:3" x14ac:dyDescent="0.25">
      <c r="A8" s="23" t="s">
        <v>61</v>
      </c>
      <c r="B8" s="12">
        <v>485</v>
      </c>
      <c r="C8" s="13">
        <v>9.4708064831087686</v>
      </c>
    </row>
    <row r="9" spans="1:3" x14ac:dyDescent="0.25">
      <c r="A9" s="23" t="s">
        <v>62</v>
      </c>
      <c r="B9" s="12">
        <v>565</v>
      </c>
      <c r="C9" s="13">
        <v>11.033001366920523</v>
      </c>
    </row>
    <row r="10" spans="1:3" x14ac:dyDescent="0.25">
      <c r="A10" s="23" t="s">
        <v>63</v>
      </c>
      <c r="B10" s="12">
        <v>606</v>
      </c>
      <c r="C10" s="13">
        <v>11.833626244874049</v>
      </c>
    </row>
    <row r="11" spans="1:3" x14ac:dyDescent="0.25">
      <c r="A11" s="23" t="s">
        <v>64</v>
      </c>
      <c r="B11" s="12">
        <v>804</v>
      </c>
      <c r="C11" s="13">
        <v>15.700058582308143</v>
      </c>
    </row>
    <row r="12" spans="1:3" x14ac:dyDescent="0.25">
      <c r="A12" s="23" t="s">
        <v>65</v>
      </c>
      <c r="B12" s="12">
        <v>621</v>
      </c>
      <c r="C12" s="13">
        <v>12.126537785588752</v>
      </c>
    </row>
    <row r="13" spans="1:3" x14ac:dyDescent="0.25">
      <c r="A13" s="23" t="s">
        <v>66</v>
      </c>
      <c r="B13" s="12">
        <v>320</v>
      </c>
      <c r="C13" s="13">
        <v>6.2487795352470217</v>
      </c>
    </row>
    <row r="14" spans="1:3" x14ac:dyDescent="0.25">
      <c r="A14" s="23" t="s">
        <v>67</v>
      </c>
      <c r="B14" s="12">
        <v>69</v>
      </c>
      <c r="C14" s="13">
        <v>1.3473930872876392</v>
      </c>
    </row>
    <row r="15" spans="1:3" thickBot="1" x14ac:dyDescent="0.25">
      <c r="A15" s="24" t="s">
        <v>68</v>
      </c>
      <c r="B15" s="14">
        <v>23</v>
      </c>
      <c r="C15" s="15">
        <v>0.44913102909587971</v>
      </c>
    </row>
    <row r="16" spans="1:3" thickBot="1" x14ac:dyDescent="0.25">
      <c r="A16" s="63" t="s">
        <v>50</v>
      </c>
      <c r="B16" s="56">
        <v>5121</v>
      </c>
      <c r="C16" s="49">
        <v>100</v>
      </c>
    </row>
    <row r="17" spans="1:4" thickBot="1" x14ac:dyDescent="0.25"/>
    <row r="18" spans="1:4" thickBot="1" x14ac:dyDescent="0.25">
      <c r="A18" s="20" t="s">
        <v>178</v>
      </c>
      <c r="B18" s="9" t="s">
        <v>39</v>
      </c>
      <c r="C18" s="21" t="s">
        <v>40</v>
      </c>
    </row>
    <row r="19" spans="1:4" x14ac:dyDescent="0.25">
      <c r="A19" s="22" t="s">
        <v>53</v>
      </c>
      <c r="B19" s="10">
        <v>3953</v>
      </c>
      <c r="C19" s="11">
        <v>77.191954696348375</v>
      </c>
    </row>
    <row r="20" spans="1:4" thickBot="1" x14ac:dyDescent="0.25">
      <c r="A20" s="24" t="s">
        <v>54</v>
      </c>
      <c r="B20" s="14">
        <v>1168</v>
      </c>
      <c r="C20" s="15">
        <v>22.808045303651632</v>
      </c>
    </row>
    <row r="21" spans="1:4" thickBot="1" x14ac:dyDescent="0.25">
      <c r="A21" s="63" t="s">
        <v>50</v>
      </c>
      <c r="B21" s="56">
        <v>5121</v>
      </c>
      <c r="C21" s="49">
        <v>100</v>
      </c>
    </row>
    <row r="22" spans="1:4" thickBot="1" x14ac:dyDescent="0.25"/>
    <row r="23" spans="1:4" thickBot="1" x14ac:dyDescent="0.25">
      <c r="A23" s="20" t="s">
        <v>76</v>
      </c>
      <c r="B23" s="9" t="s">
        <v>39</v>
      </c>
      <c r="C23" s="21" t="s">
        <v>40</v>
      </c>
    </row>
    <row r="24" spans="1:4" x14ac:dyDescent="0.25">
      <c r="A24" s="84" t="s">
        <v>179</v>
      </c>
      <c r="B24" s="10">
        <v>285</v>
      </c>
      <c r="C24" s="11">
        <v>5.5653192735793793</v>
      </c>
      <c r="D24" s="51"/>
    </row>
    <row r="25" spans="1:4" x14ac:dyDescent="0.25">
      <c r="A25" s="12" t="s">
        <v>77</v>
      </c>
      <c r="B25" s="12">
        <v>3490</v>
      </c>
      <c r="C25" s="13">
        <v>68.150751806287829</v>
      </c>
      <c r="D25" s="51"/>
    </row>
    <row r="26" spans="1:4" thickBot="1" x14ac:dyDescent="0.25">
      <c r="A26" s="14" t="s">
        <v>180</v>
      </c>
      <c r="B26" s="14">
        <v>1346</v>
      </c>
      <c r="C26" s="15">
        <v>26.283928920132787</v>
      </c>
      <c r="D26" s="51"/>
    </row>
    <row r="27" spans="1:4" thickBot="1" x14ac:dyDescent="0.25">
      <c r="A27" s="56" t="s">
        <v>50</v>
      </c>
      <c r="B27" s="85">
        <v>5121</v>
      </c>
      <c r="C27" s="49">
        <v>100</v>
      </c>
      <c r="D27" s="51"/>
    </row>
    <row r="28" spans="1:4" thickBot="1" x14ac:dyDescent="0.25"/>
    <row r="29" spans="1:4" thickBot="1" x14ac:dyDescent="0.25">
      <c r="A29" s="20" t="s">
        <v>70</v>
      </c>
      <c r="B29" s="9" t="s">
        <v>39</v>
      </c>
      <c r="C29" s="21" t="s">
        <v>40</v>
      </c>
    </row>
    <row r="30" spans="1:4" x14ac:dyDescent="0.25">
      <c r="A30" s="22" t="s">
        <v>72</v>
      </c>
      <c r="B30" s="10">
        <v>79</v>
      </c>
      <c r="C30" s="11">
        <v>1.5426674477641087</v>
      </c>
    </row>
    <row r="31" spans="1:4" x14ac:dyDescent="0.25">
      <c r="A31" s="23" t="s">
        <v>71</v>
      </c>
      <c r="B31" s="12">
        <v>2898</v>
      </c>
      <c r="C31" s="13">
        <v>56.590509666080848</v>
      </c>
    </row>
    <row r="32" spans="1:4" x14ac:dyDescent="0.25">
      <c r="A32" s="23" t="s">
        <v>181</v>
      </c>
      <c r="B32" s="12">
        <v>1</v>
      </c>
      <c r="C32" s="13">
        <v>1.9527436047646944E-2</v>
      </c>
    </row>
    <row r="33" spans="1:3" thickBot="1" x14ac:dyDescent="0.25">
      <c r="A33" s="24" t="s">
        <v>182</v>
      </c>
      <c r="B33" s="14">
        <v>2143</v>
      </c>
      <c r="C33" s="15">
        <v>41.847295450107403</v>
      </c>
    </row>
    <row r="34" spans="1:3" thickBot="1" x14ac:dyDescent="0.25">
      <c r="A34" s="18" t="s">
        <v>50</v>
      </c>
      <c r="B34" s="86">
        <v>5121</v>
      </c>
      <c r="C34" s="49">
        <v>100</v>
      </c>
    </row>
    <row r="35" spans="1:3" thickBot="1" x14ac:dyDescent="0.25"/>
    <row r="36" spans="1:3" thickBot="1" x14ac:dyDescent="0.25">
      <c r="A36" s="20" t="s">
        <v>127</v>
      </c>
      <c r="B36" s="9" t="s">
        <v>39</v>
      </c>
      <c r="C36" s="21" t="s">
        <v>40</v>
      </c>
    </row>
    <row r="37" spans="1:3" x14ac:dyDescent="0.25">
      <c r="A37" s="22" t="s">
        <v>128</v>
      </c>
      <c r="B37" s="10">
        <v>12</v>
      </c>
      <c r="C37" s="11">
        <v>0.23432923257176333</v>
      </c>
    </row>
    <row r="38" spans="1:3" x14ac:dyDescent="0.25">
      <c r="A38" s="23" t="s">
        <v>129</v>
      </c>
      <c r="B38" s="12">
        <v>44</v>
      </c>
      <c r="C38" s="13">
        <v>0.85920718609646551</v>
      </c>
    </row>
    <row r="39" spans="1:3" x14ac:dyDescent="0.25">
      <c r="A39" s="23" t="s">
        <v>130</v>
      </c>
      <c r="B39" s="12">
        <v>2707</v>
      </c>
      <c r="C39" s="13">
        <v>52.86076938098028</v>
      </c>
    </row>
    <row r="40" spans="1:3" x14ac:dyDescent="0.25">
      <c r="A40" s="23" t="s">
        <v>183</v>
      </c>
      <c r="B40" s="12">
        <v>145</v>
      </c>
      <c r="C40" s="13">
        <v>2.831478226908807</v>
      </c>
    </row>
    <row r="41" spans="1:3" x14ac:dyDescent="0.25">
      <c r="A41" s="23" t="s">
        <v>184</v>
      </c>
      <c r="B41" s="12">
        <v>1</v>
      </c>
      <c r="C41" s="13">
        <v>1.9527436047646944E-2</v>
      </c>
    </row>
    <row r="42" spans="1:3" thickBot="1" x14ac:dyDescent="0.25">
      <c r="A42" s="24" t="s">
        <v>185</v>
      </c>
      <c r="B42" s="14">
        <v>2212</v>
      </c>
      <c r="C42" s="15">
        <v>43.194688537395038</v>
      </c>
    </row>
    <row r="43" spans="1:3" thickBot="1" x14ac:dyDescent="0.25">
      <c r="A43" s="63" t="s">
        <v>50</v>
      </c>
      <c r="B43" s="56">
        <v>5121</v>
      </c>
      <c r="C43" s="49">
        <v>100</v>
      </c>
    </row>
    <row r="46" spans="1:3" x14ac:dyDescent="0.25">
      <c r="A46" s="2" t="s">
        <v>51</v>
      </c>
    </row>
  </sheetData>
  <hyperlinks>
    <hyperlink ref="A46" location="Contents!A1" display="Yn ôl i'r Cynnwy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5" x14ac:dyDescent="0.25"/>
  <cols>
    <col min="1" max="1" width="16.140625" customWidth="1"/>
    <col min="2" max="2" width="16.5703125" customWidth="1"/>
    <col min="3" max="3" width="11" bestFit="1" customWidth="1"/>
    <col min="4" max="4" width="25.7109375" customWidth="1"/>
    <col min="5" max="5" width="11" bestFit="1" customWidth="1"/>
    <col min="6" max="6" width="9.140625" customWidth="1"/>
  </cols>
  <sheetData>
    <row r="1" spans="1:5" x14ac:dyDescent="0.25">
      <c r="A1" s="6" t="s">
        <v>186</v>
      </c>
    </row>
    <row r="2" spans="1:5" thickBot="1" x14ac:dyDescent="0.25"/>
    <row r="3" spans="1:5" thickBot="1" x14ac:dyDescent="0.25">
      <c r="A3" s="36" t="s">
        <v>178</v>
      </c>
      <c r="B3" s="36" t="s">
        <v>187</v>
      </c>
      <c r="C3" s="36" t="s">
        <v>40</v>
      </c>
      <c r="D3" s="36" t="s">
        <v>188</v>
      </c>
      <c r="E3" s="36" t="s">
        <v>40</v>
      </c>
    </row>
    <row r="4" spans="1:5" x14ac:dyDescent="0.25">
      <c r="A4" s="10" t="s">
        <v>54</v>
      </c>
      <c r="B4" s="10">
        <v>25</v>
      </c>
      <c r="C4" s="11">
        <v>19</v>
      </c>
      <c r="D4" s="10">
        <v>35</v>
      </c>
      <c r="E4" s="11">
        <v>26</v>
      </c>
    </row>
    <row r="5" spans="1:5" x14ac:dyDescent="0.25">
      <c r="A5" s="12" t="s">
        <v>53</v>
      </c>
      <c r="B5" s="12">
        <v>106</v>
      </c>
      <c r="C5" s="13">
        <v>81</v>
      </c>
      <c r="D5" s="12">
        <v>102</v>
      </c>
      <c r="E5" s="13">
        <v>74</v>
      </c>
    </row>
    <row r="6" spans="1:5" thickBot="1" x14ac:dyDescent="0.25">
      <c r="A6" s="14" t="s">
        <v>189</v>
      </c>
      <c r="B6" s="14">
        <v>5</v>
      </c>
      <c r="C6" s="15"/>
      <c r="D6" s="14"/>
      <c r="E6" s="15"/>
    </row>
    <row r="7" spans="1:5" thickBot="1" x14ac:dyDescent="0.25">
      <c r="A7" s="36" t="s">
        <v>50</v>
      </c>
      <c r="B7" s="36">
        <v>131</v>
      </c>
      <c r="C7" s="79">
        <v>100</v>
      </c>
      <c r="D7" s="36">
        <v>137</v>
      </c>
      <c r="E7" s="79">
        <v>100</v>
      </c>
    </row>
    <row r="9" spans="1:5" x14ac:dyDescent="0.25">
      <c r="A9" t="s">
        <v>190</v>
      </c>
    </row>
    <row r="12" spans="1:5" x14ac:dyDescent="0.25">
      <c r="A12" s="2" t="s">
        <v>51</v>
      </c>
    </row>
  </sheetData>
  <hyperlinks>
    <hyperlink ref="A12" location="Contents!A1" display="Yn ôl i'r Cynnwys"/>
  </hyperlinks>
  <pageMargins left="0.70000000000000007" right="0.70000000000000007" top="0.75" bottom="0.75" header="0.30000000000000004" footer="0.3000000000000000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32.42578125" bestFit="1" customWidth="1"/>
    <col min="2" max="2" width="11.28515625" customWidth="1"/>
    <col min="3" max="3" width="11.42578125" bestFit="1" customWidth="1"/>
    <col min="4" max="4" width="9.140625" customWidth="1"/>
    <col min="5" max="5" width="22.140625" customWidth="1"/>
    <col min="6" max="6" width="12.7109375" customWidth="1"/>
    <col min="7" max="7" width="13.140625" customWidth="1"/>
    <col min="8" max="8" width="9.140625" customWidth="1"/>
  </cols>
  <sheetData>
    <row r="1" spans="1:3" x14ac:dyDescent="0.25">
      <c r="A1" s="6" t="s">
        <v>191</v>
      </c>
    </row>
    <row r="2" spans="1:3" thickBot="1" x14ac:dyDescent="0.25"/>
    <row r="3" spans="1:3" thickBot="1" x14ac:dyDescent="0.25">
      <c r="A3" s="7" t="s">
        <v>192</v>
      </c>
      <c r="B3" s="34" t="s">
        <v>50</v>
      </c>
      <c r="C3" s="87" t="s">
        <v>40</v>
      </c>
    </row>
    <row r="4" spans="1:3" x14ac:dyDescent="0.25">
      <c r="A4" s="22" t="s">
        <v>193</v>
      </c>
      <c r="B4" s="10">
        <v>308</v>
      </c>
      <c r="C4" s="11">
        <v>1.9041731066460585</v>
      </c>
    </row>
    <row r="5" spans="1:3" thickBot="1" x14ac:dyDescent="0.25">
      <c r="A5" s="24" t="s">
        <v>194</v>
      </c>
      <c r="B5" s="14">
        <v>41</v>
      </c>
      <c r="C5" s="15">
        <v>0.25347758887171562</v>
      </c>
    </row>
    <row r="6" spans="1:3" x14ac:dyDescent="0.25">
      <c r="B6" s="50"/>
    </row>
    <row r="8" spans="1:3" x14ac:dyDescent="0.25">
      <c r="A8" s="2" t="s">
        <v>51</v>
      </c>
    </row>
    <row r="10" spans="1:3" x14ac:dyDescent="0.25">
      <c r="C10" t="s">
        <v>195</v>
      </c>
    </row>
  </sheetData>
  <hyperlinks>
    <hyperlink ref="A8" location="Contents!A1" display="Yn ôl i'r Cynnwys"/>
  </hyperlink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RowHeight="15" x14ac:dyDescent="0.25"/>
  <cols>
    <col min="1" max="1" width="68.85546875" customWidth="1"/>
    <col min="2" max="2" width="9.140625" customWidth="1"/>
  </cols>
  <sheetData>
    <row r="1" spans="1:1" ht="23.25" x14ac:dyDescent="0.35">
      <c r="A1" s="4" t="s">
        <v>19</v>
      </c>
    </row>
    <row r="3" spans="1:1" ht="35.25" customHeight="1" x14ac:dyDescent="0.25">
      <c r="A3" s="5" t="s">
        <v>20</v>
      </c>
    </row>
    <row r="5" spans="1:1" x14ac:dyDescent="0.25">
      <c r="A5" s="2" t="s">
        <v>21</v>
      </c>
    </row>
    <row r="6" spans="1:1" x14ac:dyDescent="0.25">
      <c r="A6" s="2" t="s">
        <v>22</v>
      </c>
    </row>
    <row r="7" spans="1:1" x14ac:dyDescent="0.25">
      <c r="A7" s="2" t="s">
        <v>23</v>
      </c>
    </row>
    <row r="8" spans="1:1" x14ac:dyDescent="0.25">
      <c r="A8" s="2" t="s">
        <v>24</v>
      </c>
    </row>
    <row r="9" spans="1:1" x14ac:dyDescent="0.25">
      <c r="A9" s="2" t="s">
        <v>25</v>
      </c>
    </row>
    <row r="10" spans="1:1" x14ac:dyDescent="0.25">
      <c r="A10" s="2" t="s">
        <v>26</v>
      </c>
    </row>
    <row r="11" spans="1:1" x14ac:dyDescent="0.25">
      <c r="A11" s="2" t="s">
        <v>27</v>
      </c>
    </row>
    <row r="12" spans="1:1" x14ac:dyDescent="0.25">
      <c r="A12" s="2" t="s">
        <v>28</v>
      </c>
    </row>
    <row r="13" spans="1:1" x14ac:dyDescent="0.25">
      <c r="A13" s="2" t="s">
        <v>29</v>
      </c>
    </row>
    <row r="14" spans="1:1" x14ac:dyDescent="0.25">
      <c r="A14" s="2" t="s">
        <v>30</v>
      </c>
    </row>
    <row r="15" spans="1:1" x14ac:dyDescent="0.25">
      <c r="A15" s="2" t="s">
        <v>31</v>
      </c>
    </row>
    <row r="16" spans="1:1" x14ac:dyDescent="0.25">
      <c r="A16" s="2" t="s">
        <v>32</v>
      </c>
    </row>
    <row r="17" spans="1:1" x14ac:dyDescent="0.25">
      <c r="A17" s="2" t="s">
        <v>33</v>
      </c>
    </row>
    <row r="18" spans="1:1" x14ac:dyDescent="0.25">
      <c r="A18" s="2" t="s">
        <v>34</v>
      </c>
    </row>
    <row r="19" spans="1:1" x14ac:dyDescent="0.25">
      <c r="A19" s="2" t="s">
        <v>35</v>
      </c>
    </row>
    <row r="20" spans="1:1" x14ac:dyDescent="0.25">
      <c r="A20" s="2" t="s">
        <v>36</v>
      </c>
    </row>
  </sheetData>
  <hyperlinks>
    <hyperlink ref="A5" location="Table_1__Staff_in_Post!A1" display="Tabl 1 - Staff mewn Swydd yn ôl Grŵp Staff"/>
    <hyperlink ref="A6" location="Table_2_Staff_by_Gender!A1" display="Tabl 2 - Staff mewn Swydd yn ôl Rhyw"/>
    <hyperlink ref="A7" location="Table_3_Staff_by_Age!A1" display="Tabl 3 - Staff mewn Swydd yn ôl Oedran"/>
    <hyperlink ref="A8" location="Table_4_Staff_by_Disability!A1" display="Tabl 4 - Staff mewn Swydd yn ôl Anabledd"/>
    <hyperlink ref="A9" location="Table_5_Staff_by_Ethnicity!A1" display="Tabl 5 - Staff mewn Swydd yn ôl Ethnigrwydd"/>
    <hyperlink ref="A10" location="Table_6_Marital_Status!A1" display="Tabl 6 - Staff mewn Swydd yn ôl Statws Priodasol a Phartneriaeth Sifil"/>
    <hyperlink ref="A11" location="'Table_7__Religion&amp;Belief'!A1" display="Tabl 7 - Staff mewn Swydd yn ôl Crefydd a Chred"/>
    <hyperlink ref="A12" location="Table_8_Sexual_Orientation!A1" display="Tabl 8 - Staff mewn Swydd yn ôl Cyfeiriadaeth Rywiol"/>
    <hyperlink ref="A13" location="'Table_9_SG_Gender&amp;Work_Pattern'!A1" display="Tabl 9 - Staff mewn Swydd yn ôl Grŵp Staff, Rhyw a Phatrwm Gweithio"/>
    <hyperlink ref="A14" location="Table_10_GenderGradeWorkPattern!A1" display="Tabl 10 - Staff mewn Swydd yn ôl Rhyw, Math o Radd a Phatrwm Gweithio"/>
    <hyperlink ref="A15" location="Table_11_GenderContractWorkPatt!A1" display="Tabl 11 - Staff mewn Swydd yn ôl Rhyw, Math o Gytundeb a Phatrwm Gweithio"/>
    <hyperlink ref="A16" location="Table_12_GenderAvBasicPayWorkPa!A1" display="Tabl 12 - Staff mewn Swydd yn ôl Rhyw, Tâl Sylfaenol a Phatrwm Gweithio"/>
    <hyperlink ref="A17" location="Table_13_Gender_by_Pay_Grade!A1" display="Tabl 13 - Staff mewn Swydd yn ôl Rhyw a Gradd Cyflog"/>
    <hyperlink ref="A18" location="Table_14_Leavers!A1" display="Tabl 14 - Pobl sy'n gadael yn ôl Oedran, Rhyw, Ethnigrwydd, Anabledd a Chyfeiriadaeth Rhywiol"/>
    <hyperlink ref="A19" location="Table_15__Employee_Relations!A1" display="Tabl 15 - Achosion Perthnasau Cyflogaeth yn ôl Rhyw"/>
    <hyperlink ref="A20" location="'Maternity_&amp;_Career_Break'!A1" display="Staff ar Seibiant Mamolaeth a Mawbysiadu neu Yrfa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" x14ac:dyDescent="0.25"/>
  <cols>
    <col min="1" max="1" width="31.85546875" bestFit="1" customWidth="1"/>
    <col min="2" max="2" width="11.28515625" customWidth="1"/>
    <col min="3" max="3" width="11.42578125" bestFit="1" customWidth="1"/>
    <col min="4" max="4" width="9.140625" customWidth="1"/>
    <col min="5" max="5" width="31.85546875" bestFit="1" customWidth="1"/>
    <col min="6" max="6" width="10.7109375" bestFit="1" customWidth="1"/>
    <col min="7" max="7" width="11.42578125" bestFit="1" customWidth="1"/>
    <col min="8" max="8" width="9.140625" customWidth="1"/>
  </cols>
  <sheetData>
    <row r="1" spans="1:3" x14ac:dyDescent="0.25">
      <c r="A1" s="6" t="s">
        <v>37</v>
      </c>
    </row>
    <row r="2" spans="1:3" thickBot="1" x14ac:dyDescent="0.25"/>
    <row r="3" spans="1:3" thickBot="1" x14ac:dyDescent="0.25">
      <c r="A3" s="7" t="s">
        <v>38</v>
      </c>
      <c r="B3" s="8" t="s">
        <v>39</v>
      </c>
      <c r="C3" s="9" t="s">
        <v>40</v>
      </c>
    </row>
    <row r="4" spans="1:3" x14ac:dyDescent="0.25">
      <c r="A4" s="10" t="s">
        <v>41</v>
      </c>
      <c r="B4" s="10">
        <v>495</v>
      </c>
      <c r="C4" s="11">
        <v>3.0602782071097372</v>
      </c>
    </row>
    <row r="5" spans="1:3" x14ac:dyDescent="0.25">
      <c r="A5" s="12" t="s">
        <v>42</v>
      </c>
      <c r="B5" s="12">
        <v>3211</v>
      </c>
      <c r="C5" s="13">
        <v>19.8516228748068</v>
      </c>
    </row>
    <row r="6" spans="1:3" x14ac:dyDescent="0.25">
      <c r="A6" s="12" t="s">
        <v>43</v>
      </c>
      <c r="B6" s="12">
        <v>2859</v>
      </c>
      <c r="C6" s="13">
        <v>17.675425038639876</v>
      </c>
    </row>
    <row r="7" spans="1:3" x14ac:dyDescent="0.25">
      <c r="A7" s="12" t="s">
        <v>44</v>
      </c>
      <c r="B7" s="12">
        <v>1032</v>
      </c>
      <c r="C7" s="13">
        <v>6.3802163833075731</v>
      </c>
    </row>
    <row r="8" spans="1:3" x14ac:dyDescent="0.25">
      <c r="A8" s="12" t="s">
        <v>45</v>
      </c>
      <c r="B8" s="12">
        <v>1716</v>
      </c>
      <c r="C8" s="13">
        <v>10.608964451313756</v>
      </c>
    </row>
    <row r="9" spans="1:3" x14ac:dyDescent="0.25">
      <c r="A9" s="12" t="s">
        <v>46</v>
      </c>
      <c r="B9" s="12">
        <v>358</v>
      </c>
      <c r="C9" s="13">
        <v>2.2132921174652243</v>
      </c>
    </row>
    <row r="10" spans="1:3" x14ac:dyDescent="0.25">
      <c r="A10" s="12" t="s">
        <v>47</v>
      </c>
      <c r="B10" s="12">
        <v>1383</v>
      </c>
      <c r="C10" s="13">
        <v>8.5502318392581138</v>
      </c>
    </row>
    <row r="11" spans="1:3" x14ac:dyDescent="0.25">
      <c r="A11" s="12" t="s">
        <v>48</v>
      </c>
      <c r="B11" s="12">
        <v>5118</v>
      </c>
      <c r="C11" s="13">
        <v>31.641421947449764</v>
      </c>
    </row>
    <row r="12" spans="1:3" thickBot="1" x14ac:dyDescent="0.25">
      <c r="A12" s="14" t="s">
        <v>49</v>
      </c>
      <c r="B12" s="14">
        <v>3</v>
      </c>
      <c r="C12" s="15">
        <v>1.8547140649149921E-2</v>
      </c>
    </row>
    <row r="13" spans="1:3" thickBot="1" x14ac:dyDescent="0.25">
      <c r="A13" s="16" t="s">
        <v>50</v>
      </c>
      <c r="B13" s="16">
        <v>16175</v>
      </c>
      <c r="C13" s="17">
        <v>99.999999999999986</v>
      </c>
    </row>
    <row r="16" spans="1:3" x14ac:dyDescent="0.25">
      <c r="A16" s="2" t="s">
        <v>51</v>
      </c>
    </row>
  </sheetData>
  <hyperlinks>
    <hyperlink ref="A16" location="Contents!A1" display="Yn ôl i'r Cynnwy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5" x14ac:dyDescent="0.25"/>
  <cols>
    <col min="1" max="1" width="33" customWidth="1"/>
    <col min="2" max="2" width="10.7109375" bestFit="1" customWidth="1"/>
    <col min="3" max="3" width="8" customWidth="1"/>
    <col min="4" max="4" width="11.42578125" bestFit="1" customWidth="1"/>
    <col min="5" max="5" width="8.42578125" customWidth="1"/>
    <col min="6" max="6" width="11.42578125" bestFit="1" customWidth="1"/>
    <col min="7" max="7" width="4.5703125" bestFit="1" customWidth="1"/>
    <col min="8" max="8" width="9.140625" customWidth="1"/>
  </cols>
  <sheetData>
    <row r="1" spans="1:6" x14ac:dyDescent="0.25">
      <c r="A1" s="6" t="s">
        <v>52</v>
      </c>
    </row>
    <row r="2" spans="1:6" thickBot="1" x14ac:dyDescent="0.25"/>
    <row r="3" spans="1:6" thickBot="1" x14ac:dyDescent="0.25">
      <c r="A3" s="7" t="s">
        <v>38</v>
      </c>
      <c r="B3" s="9" t="s">
        <v>39</v>
      </c>
      <c r="C3" s="9" t="s">
        <v>53</v>
      </c>
      <c r="D3" s="8" t="s">
        <v>40</v>
      </c>
      <c r="E3" s="9" t="s">
        <v>54</v>
      </c>
      <c r="F3" s="9" t="s">
        <v>40</v>
      </c>
    </row>
    <row r="4" spans="1:6" x14ac:dyDescent="0.25">
      <c r="A4" s="10" t="s">
        <v>41</v>
      </c>
      <c r="B4" s="10">
        <v>495</v>
      </c>
      <c r="C4" s="10">
        <v>348</v>
      </c>
      <c r="D4" s="11">
        <v>70.303030303030297</v>
      </c>
      <c r="E4" s="10">
        <v>147</v>
      </c>
      <c r="F4" s="11">
        <v>29.696969696969699</v>
      </c>
    </row>
    <row r="5" spans="1:6" x14ac:dyDescent="0.25">
      <c r="A5" s="12" t="s">
        <v>42</v>
      </c>
      <c r="B5" s="12">
        <v>3211</v>
      </c>
      <c r="C5" s="12">
        <v>2623</v>
      </c>
      <c r="D5" s="13">
        <v>81.68794767985051</v>
      </c>
      <c r="E5" s="12">
        <v>588</v>
      </c>
      <c r="F5" s="13">
        <v>18.312052320149487</v>
      </c>
    </row>
    <row r="6" spans="1:6" x14ac:dyDescent="0.25">
      <c r="A6" s="12" t="s">
        <v>43</v>
      </c>
      <c r="B6" s="12">
        <v>2859</v>
      </c>
      <c r="C6" s="12">
        <v>2392</v>
      </c>
      <c r="D6" s="13">
        <v>83.66561734872333</v>
      </c>
      <c r="E6" s="12">
        <v>467</v>
      </c>
      <c r="F6" s="13">
        <v>16.334382651276673</v>
      </c>
    </row>
    <row r="7" spans="1:6" x14ac:dyDescent="0.25">
      <c r="A7" s="12" t="s">
        <v>44</v>
      </c>
      <c r="B7" s="12">
        <v>1032</v>
      </c>
      <c r="C7" s="12">
        <v>868</v>
      </c>
      <c r="D7" s="13">
        <v>84.108527131782949</v>
      </c>
      <c r="E7" s="12">
        <v>164</v>
      </c>
      <c r="F7" s="13">
        <v>15.891472868217054</v>
      </c>
    </row>
    <row r="8" spans="1:6" x14ac:dyDescent="0.25">
      <c r="A8" s="12" t="s">
        <v>45</v>
      </c>
      <c r="B8" s="12">
        <v>1716</v>
      </c>
      <c r="C8" s="12">
        <v>992</v>
      </c>
      <c r="D8" s="13">
        <v>57.808857808857809</v>
      </c>
      <c r="E8" s="12">
        <v>724</v>
      </c>
      <c r="F8" s="13">
        <v>42.191142191142191</v>
      </c>
    </row>
    <row r="9" spans="1:6" x14ac:dyDescent="0.25">
      <c r="A9" s="12" t="s">
        <v>46</v>
      </c>
      <c r="B9" s="12">
        <v>358</v>
      </c>
      <c r="C9" s="12">
        <v>202</v>
      </c>
      <c r="D9" s="13">
        <v>56.424581005586596</v>
      </c>
      <c r="E9" s="12">
        <v>156</v>
      </c>
      <c r="F9" s="13">
        <v>43.575418994413404</v>
      </c>
    </row>
    <row r="10" spans="1:6" x14ac:dyDescent="0.25">
      <c r="A10" s="12" t="s">
        <v>47</v>
      </c>
      <c r="B10" s="12">
        <v>1383</v>
      </c>
      <c r="C10" s="12">
        <v>581</v>
      </c>
      <c r="D10" s="13">
        <v>42.010122921185825</v>
      </c>
      <c r="E10" s="12">
        <v>802</v>
      </c>
      <c r="F10" s="13">
        <v>57.989877078814168</v>
      </c>
    </row>
    <row r="11" spans="1:6" x14ac:dyDescent="0.25">
      <c r="A11" s="12" t="s">
        <v>48</v>
      </c>
      <c r="B11" s="12">
        <v>5118</v>
      </c>
      <c r="C11" s="12">
        <v>4639</v>
      </c>
      <c r="D11" s="13">
        <v>90.640875341930439</v>
      </c>
      <c r="E11" s="12">
        <v>479</v>
      </c>
      <c r="F11" s="13">
        <v>9.3591246580695575</v>
      </c>
    </row>
    <row r="12" spans="1:6" thickBot="1" x14ac:dyDescent="0.25">
      <c r="A12" s="14" t="s">
        <v>49</v>
      </c>
      <c r="B12" s="14">
        <v>3</v>
      </c>
      <c r="C12" s="14">
        <v>3</v>
      </c>
      <c r="D12" s="15">
        <v>100</v>
      </c>
      <c r="E12" s="14">
        <v>0</v>
      </c>
      <c r="F12" s="15">
        <v>0</v>
      </c>
    </row>
    <row r="13" spans="1:6" thickBot="1" x14ac:dyDescent="0.25">
      <c r="A13" s="16" t="s">
        <v>50</v>
      </c>
      <c r="B13" s="16">
        <v>16175</v>
      </c>
      <c r="C13" s="18">
        <v>12648</v>
      </c>
      <c r="D13" s="17">
        <v>78.194744976816082</v>
      </c>
      <c r="E13" s="19">
        <v>3527</v>
      </c>
      <c r="F13" s="17">
        <v>21.805255023183925</v>
      </c>
    </row>
    <row r="16" spans="1:6" x14ac:dyDescent="0.25">
      <c r="A16" s="2" t="s">
        <v>51</v>
      </c>
    </row>
  </sheetData>
  <hyperlinks>
    <hyperlink ref="A16" location="Contents!A1" display="Yn ôl i'r Cynnwy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5" x14ac:dyDescent="0.25"/>
  <cols>
    <col min="1" max="1" width="13.42578125" customWidth="1"/>
    <col min="2" max="2" width="11" customWidth="1"/>
    <col min="3" max="3" width="12.5703125" customWidth="1"/>
    <col min="4" max="4" width="9.140625" customWidth="1"/>
    <col min="5" max="5" width="11.7109375" bestFit="1" customWidth="1"/>
    <col min="6" max="6" width="10.7109375" bestFit="1" customWidth="1"/>
    <col min="7" max="7" width="11.42578125" bestFit="1" customWidth="1"/>
    <col min="8" max="8" width="9.140625" customWidth="1"/>
  </cols>
  <sheetData>
    <row r="1" spans="1:3" x14ac:dyDescent="0.25">
      <c r="A1" s="6" t="s">
        <v>55</v>
      </c>
    </row>
    <row r="2" spans="1:3" thickBot="1" x14ac:dyDescent="0.25"/>
    <row r="3" spans="1:3" thickBot="1" x14ac:dyDescent="0.25">
      <c r="A3" s="7" t="s">
        <v>56</v>
      </c>
      <c r="B3" s="8" t="s">
        <v>39</v>
      </c>
      <c r="C3" s="9" t="s">
        <v>40</v>
      </c>
    </row>
    <row r="4" spans="1:3" x14ac:dyDescent="0.25">
      <c r="A4" s="10" t="s">
        <v>57</v>
      </c>
      <c r="B4" s="10">
        <v>90</v>
      </c>
      <c r="C4" s="11">
        <v>0.55641421947449765</v>
      </c>
    </row>
    <row r="5" spans="1:3" x14ac:dyDescent="0.25">
      <c r="A5" s="12" t="s">
        <v>58</v>
      </c>
      <c r="B5" s="12">
        <v>868</v>
      </c>
      <c r="C5" s="13">
        <v>5.3663060278207109</v>
      </c>
    </row>
    <row r="6" spans="1:3" x14ac:dyDescent="0.25">
      <c r="A6" s="12" t="s">
        <v>59</v>
      </c>
      <c r="B6" s="12">
        <v>1641</v>
      </c>
      <c r="C6" s="13">
        <v>10.145285935085008</v>
      </c>
    </row>
    <row r="7" spans="1:3" x14ac:dyDescent="0.25">
      <c r="A7" s="12" t="s">
        <v>60</v>
      </c>
      <c r="B7" s="12">
        <v>1779</v>
      </c>
      <c r="C7" s="13">
        <v>10.998454404945903</v>
      </c>
    </row>
    <row r="8" spans="1:3" x14ac:dyDescent="0.25">
      <c r="A8" s="12" t="s">
        <v>61</v>
      </c>
      <c r="B8" s="12">
        <v>1736</v>
      </c>
      <c r="C8" s="13">
        <v>10.732612055641422</v>
      </c>
    </row>
    <row r="9" spans="1:3" x14ac:dyDescent="0.25">
      <c r="A9" s="12" t="s">
        <v>62</v>
      </c>
      <c r="B9" s="12">
        <v>1996</v>
      </c>
      <c r="C9" s="13">
        <v>12.340030911901081</v>
      </c>
    </row>
    <row r="10" spans="1:3" x14ac:dyDescent="0.25">
      <c r="A10" s="12" t="s">
        <v>63</v>
      </c>
      <c r="B10" s="12">
        <v>2395</v>
      </c>
      <c r="C10" s="13">
        <v>14.806800618238022</v>
      </c>
    </row>
    <row r="11" spans="1:3" x14ac:dyDescent="0.25">
      <c r="A11" s="12" t="s">
        <v>64</v>
      </c>
      <c r="B11" s="12">
        <v>2594</v>
      </c>
      <c r="C11" s="13">
        <v>16.037094281298302</v>
      </c>
    </row>
    <row r="12" spans="1:3" x14ac:dyDescent="0.25">
      <c r="A12" s="12" t="s">
        <v>65</v>
      </c>
      <c r="B12" s="12">
        <v>1944</v>
      </c>
      <c r="C12" s="13">
        <v>12.018547140649149</v>
      </c>
    </row>
    <row r="13" spans="1:3" x14ac:dyDescent="0.25">
      <c r="A13" s="12" t="s">
        <v>66</v>
      </c>
      <c r="B13" s="12">
        <v>916</v>
      </c>
      <c r="C13" s="13">
        <v>5.6630602782071096</v>
      </c>
    </row>
    <row r="14" spans="1:3" x14ac:dyDescent="0.25">
      <c r="A14" s="12" t="s">
        <v>67</v>
      </c>
      <c r="B14" s="12">
        <v>168</v>
      </c>
      <c r="C14" s="13">
        <v>1.0386398763523959</v>
      </c>
    </row>
    <row r="15" spans="1:3" thickBot="1" x14ac:dyDescent="0.25">
      <c r="A15" s="14" t="s">
        <v>68</v>
      </c>
      <c r="B15" s="14">
        <v>48</v>
      </c>
      <c r="C15" s="15">
        <v>0.29675425038639874</v>
      </c>
    </row>
    <row r="16" spans="1:3" thickBot="1" x14ac:dyDescent="0.25">
      <c r="A16" s="16" t="s">
        <v>50</v>
      </c>
      <c r="B16" s="18">
        <v>16175</v>
      </c>
      <c r="C16" s="17">
        <v>100</v>
      </c>
    </row>
    <row r="19" spans="1:1" x14ac:dyDescent="0.25">
      <c r="A19" s="2" t="s">
        <v>51</v>
      </c>
    </row>
  </sheetData>
  <hyperlinks>
    <hyperlink ref="A19" location="Contents!A1" display="Yn ôl i'r Cynnwys"/>
  </hyperlinks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RowHeight="15" x14ac:dyDescent="0.25"/>
  <cols>
    <col min="1" max="1" width="20.28515625" bestFit="1" customWidth="1"/>
    <col min="2" max="2" width="10.7109375" customWidth="1"/>
    <col min="3" max="3" width="11.42578125" bestFit="1" customWidth="1"/>
    <col min="4" max="4" width="9.140625" customWidth="1"/>
    <col min="5" max="5" width="15.85546875" customWidth="1"/>
    <col min="6" max="6" width="11.85546875" customWidth="1"/>
    <col min="7" max="7" width="11.42578125" bestFit="1" customWidth="1"/>
    <col min="8" max="8" width="9.140625" customWidth="1"/>
  </cols>
  <sheetData>
    <row r="1" spans="1:9" x14ac:dyDescent="0.25">
      <c r="A1" s="6" t="s">
        <v>69</v>
      </c>
    </row>
    <row r="2" spans="1:9" thickBot="1" x14ac:dyDescent="0.25"/>
    <row r="3" spans="1:9" thickBot="1" x14ac:dyDescent="0.25">
      <c r="A3" s="20" t="s">
        <v>70</v>
      </c>
      <c r="B3" s="9" t="s">
        <v>39</v>
      </c>
      <c r="C3" s="21" t="s">
        <v>40</v>
      </c>
    </row>
    <row r="4" spans="1:9" x14ac:dyDescent="0.25">
      <c r="A4" s="22" t="s">
        <v>71</v>
      </c>
      <c r="B4" s="10">
        <v>8847</v>
      </c>
      <c r="C4" s="11">
        <v>54.695517774343131</v>
      </c>
    </row>
    <row r="5" spans="1:9" x14ac:dyDescent="0.25">
      <c r="A5" s="23" t="s">
        <v>72</v>
      </c>
      <c r="B5" s="12">
        <v>265</v>
      </c>
      <c r="C5" s="13">
        <v>1.6383307573415766</v>
      </c>
    </row>
    <row r="6" spans="1:9" thickBot="1" x14ac:dyDescent="0.25">
      <c r="A6" s="24" t="s">
        <v>73</v>
      </c>
      <c r="B6" s="14">
        <v>7063</v>
      </c>
      <c r="C6" s="15">
        <v>43.666151468315299</v>
      </c>
    </row>
    <row r="7" spans="1:9" thickBot="1" x14ac:dyDescent="0.25">
      <c r="A7" s="18" t="s">
        <v>74</v>
      </c>
      <c r="B7" s="18">
        <v>16175</v>
      </c>
      <c r="C7" s="25">
        <v>100</v>
      </c>
    </row>
    <row r="10" spans="1:9" x14ac:dyDescent="0.25">
      <c r="A10" s="2" t="s">
        <v>51</v>
      </c>
      <c r="I10" s="26"/>
    </row>
  </sheetData>
  <hyperlinks>
    <hyperlink ref="A10" location="Contents!A1" display="Yn ôl i'r Cynnwy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/>
  </sheetViews>
  <sheetFormatPr defaultRowHeight="15" x14ac:dyDescent="0.25"/>
  <cols>
    <col min="1" max="1" width="52.7109375" customWidth="1"/>
    <col min="2" max="2" width="11.28515625" customWidth="1"/>
    <col min="3" max="3" width="11.42578125" bestFit="1" customWidth="1"/>
    <col min="4" max="5" width="9.140625" customWidth="1"/>
    <col min="6" max="6" width="47.28515625" bestFit="1" customWidth="1"/>
    <col min="7" max="7" width="10.7109375" bestFit="1" customWidth="1"/>
    <col min="8" max="8" width="11.42578125" bestFit="1" customWidth="1"/>
    <col min="9" max="9" width="9.140625" customWidth="1"/>
  </cols>
  <sheetData>
    <row r="1" spans="1:3" x14ac:dyDescent="0.25">
      <c r="A1" s="6" t="s">
        <v>75</v>
      </c>
    </row>
    <row r="2" spans="1:3" thickBot="1" x14ac:dyDescent="0.25"/>
    <row r="3" spans="1:3" thickBot="1" x14ac:dyDescent="0.25">
      <c r="A3" s="7" t="s">
        <v>76</v>
      </c>
      <c r="B3" s="9" t="s">
        <v>39</v>
      </c>
      <c r="C3" s="9" t="s">
        <v>40</v>
      </c>
    </row>
    <row r="4" spans="1:3" x14ac:dyDescent="0.25">
      <c r="A4" s="10" t="s">
        <v>77</v>
      </c>
      <c r="B4" s="27">
        <v>10097</v>
      </c>
      <c r="C4" s="11">
        <v>62.423493044822251</v>
      </c>
    </row>
    <row r="5" spans="1:3" x14ac:dyDescent="0.25">
      <c r="A5" s="28" t="s">
        <v>78</v>
      </c>
      <c r="B5" s="28">
        <v>9</v>
      </c>
      <c r="C5" s="13">
        <v>5.5641421947449768E-2</v>
      </c>
    </row>
    <row r="6" spans="1:3" x14ac:dyDescent="0.25">
      <c r="A6" s="28" t="s">
        <v>79</v>
      </c>
      <c r="B6" s="28">
        <v>7</v>
      </c>
      <c r="C6" s="13">
        <v>4.3276661514683151E-2</v>
      </c>
    </row>
    <row r="7" spans="1:3" x14ac:dyDescent="0.25">
      <c r="A7" s="28" t="s">
        <v>80</v>
      </c>
      <c r="B7" s="28">
        <v>17</v>
      </c>
      <c r="C7" s="13">
        <v>0.10510046367851622</v>
      </c>
    </row>
    <row r="8" spans="1:3" x14ac:dyDescent="0.25">
      <c r="A8" s="28" t="s">
        <v>81</v>
      </c>
      <c r="B8" s="28">
        <v>17</v>
      </c>
      <c r="C8" s="13">
        <v>0.10510046367851622</v>
      </c>
    </row>
    <row r="9" spans="1:3" x14ac:dyDescent="0.25">
      <c r="A9" s="28" t="s">
        <v>82</v>
      </c>
      <c r="B9" s="28">
        <v>1</v>
      </c>
      <c r="C9" s="13">
        <v>6.1823802163833074E-3</v>
      </c>
    </row>
    <row r="10" spans="1:3" x14ac:dyDescent="0.25">
      <c r="A10" s="28" t="s">
        <v>83</v>
      </c>
      <c r="B10" s="28">
        <v>1</v>
      </c>
      <c r="C10" s="13">
        <v>6.1823802163833074E-3</v>
      </c>
    </row>
    <row r="11" spans="1:3" x14ac:dyDescent="0.25">
      <c r="A11" s="28" t="s">
        <v>84</v>
      </c>
      <c r="B11" s="28">
        <v>1</v>
      </c>
      <c r="C11" s="13">
        <v>6.1823802163833074E-3</v>
      </c>
    </row>
    <row r="12" spans="1:3" x14ac:dyDescent="0.25">
      <c r="A12" s="28" t="s">
        <v>85</v>
      </c>
      <c r="B12" s="28">
        <v>5</v>
      </c>
      <c r="C12" s="13">
        <v>3.0911901081916538E-2</v>
      </c>
    </row>
    <row r="13" spans="1:3" x14ac:dyDescent="0.25">
      <c r="A13" s="28" t="s">
        <v>86</v>
      </c>
      <c r="B13" s="28">
        <v>203</v>
      </c>
      <c r="C13" s="13">
        <v>1.2550231839258115</v>
      </c>
    </row>
    <row r="14" spans="1:3" x14ac:dyDescent="0.25">
      <c r="A14" s="28" t="s">
        <v>87</v>
      </c>
      <c r="B14" s="28">
        <v>24</v>
      </c>
      <c r="C14" s="13">
        <v>0.14837712519319937</v>
      </c>
    </row>
    <row r="15" spans="1:3" x14ac:dyDescent="0.25">
      <c r="A15" s="28" t="s">
        <v>88</v>
      </c>
      <c r="B15" s="28">
        <v>27</v>
      </c>
      <c r="C15" s="13">
        <v>0.16692426584234932</v>
      </c>
    </row>
    <row r="16" spans="1:3" ht="15" customHeight="1" x14ac:dyDescent="0.25">
      <c r="A16" s="28" t="s">
        <v>89</v>
      </c>
      <c r="B16" s="28">
        <v>211</v>
      </c>
      <c r="C16" s="13">
        <v>1.304482225656878</v>
      </c>
    </row>
    <row r="17" spans="1:3" x14ac:dyDescent="0.25">
      <c r="A17" s="28" t="s">
        <v>90</v>
      </c>
      <c r="B17" s="28">
        <v>2</v>
      </c>
      <c r="C17" s="13">
        <v>1.2364760432766615E-2</v>
      </c>
    </row>
    <row r="18" spans="1:3" x14ac:dyDescent="0.25">
      <c r="A18" s="28" t="s">
        <v>91</v>
      </c>
      <c r="B18" s="28">
        <v>1</v>
      </c>
      <c r="C18" s="13">
        <v>6.1823802163833074E-3</v>
      </c>
    </row>
    <row r="19" spans="1:3" x14ac:dyDescent="0.25">
      <c r="A19" s="28" t="s">
        <v>92</v>
      </c>
      <c r="B19" s="28">
        <v>6</v>
      </c>
      <c r="C19" s="13">
        <v>3.7094281298299843E-2</v>
      </c>
    </row>
    <row r="20" spans="1:3" x14ac:dyDescent="0.25">
      <c r="A20" s="28" t="s">
        <v>93</v>
      </c>
      <c r="B20" s="28">
        <v>14</v>
      </c>
      <c r="C20" s="13">
        <v>8.6553323029366303E-2</v>
      </c>
    </row>
    <row r="21" spans="1:3" x14ac:dyDescent="0.25">
      <c r="A21" s="28" t="s">
        <v>94</v>
      </c>
      <c r="B21" s="28">
        <v>73</v>
      </c>
      <c r="C21" s="13">
        <v>0.45131375579598143</v>
      </c>
    </row>
    <row r="22" spans="1:3" x14ac:dyDescent="0.25">
      <c r="A22" s="28" t="s">
        <v>95</v>
      </c>
      <c r="B22" s="28">
        <v>3</v>
      </c>
      <c r="C22" s="13">
        <v>1.8547140649149921E-2</v>
      </c>
    </row>
    <row r="23" spans="1:3" x14ac:dyDescent="0.25">
      <c r="A23" s="28" t="s">
        <v>96</v>
      </c>
      <c r="B23" s="28">
        <v>3</v>
      </c>
      <c r="C23" s="13">
        <v>1.8547140649149921E-2</v>
      </c>
    </row>
    <row r="24" spans="1:3" x14ac:dyDescent="0.25">
      <c r="A24" s="28" t="s">
        <v>97</v>
      </c>
      <c r="B24" s="28">
        <v>3</v>
      </c>
      <c r="C24" s="13">
        <v>1.8547140649149921E-2</v>
      </c>
    </row>
    <row r="25" spans="1:3" x14ac:dyDescent="0.25">
      <c r="A25" s="28" t="s">
        <v>98</v>
      </c>
      <c r="B25" s="28">
        <v>30</v>
      </c>
      <c r="C25" s="13">
        <v>0.18547140649149924</v>
      </c>
    </row>
    <row r="26" spans="1:3" x14ac:dyDescent="0.25">
      <c r="A26" s="28" t="s">
        <v>99</v>
      </c>
      <c r="B26" s="28">
        <v>71</v>
      </c>
      <c r="C26" s="13">
        <v>0.4389489953632148</v>
      </c>
    </row>
    <row r="27" spans="1:3" x14ac:dyDescent="0.25">
      <c r="A27" s="28" t="s">
        <v>100</v>
      </c>
      <c r="B27" s="28">
        <v>34</v>
      </c>
      <c r="C27" s="13">
        <v>0.21020092735703244</v>
      </c>
    </row>
    <row r="28" spans="1:3" x14ac:dyDescent="0.25">
      <c r="A28" s="28" t="s">
        <v>101</v>
      </c>
      <c r="B28" s="29">
        <v>1</v>
      </c>
      <c r="C28" s="13">
        <v>6.1823802163833074E-3</v>
      </c>
    </row>
    <row r="29" spans="1:3" x14ac:dyDescent="0.25">
      <c r="A29" s="30" t="s">
        <v>102</v>
      </c>
      <c r="B29" s="29">
        <v>1</v>
      </c>
      <c r="C29" s="13">
        <v>6.1823802163833074E-3</v>
      </c>
    </row>
    <row r="30" spans="1:3" thickBot="1" x14ac:dyDescent="0.25">
      <c r="A30" s="31" t="s">
        <v>103</v>
      </c>
      <c r="B30" s="32">
        <v>5313</v>
      </c>
      <c r="C30" s="15">
        <v>32.846986089644517</v>
      </c>
    </row>
    <row r="31" spans="1:3" thickBot="1" x14ac:dyDescent="0.25">
      <c r="A31" s="33" t="s">
        <v>50</v>
      </c>
      <c r="B31" s="33">
        <f>SUM(B4:B30)</f>
        <v>16175</v>
      </c>
      <c r="C31" s="17">
        <v>100</v>
      </c>
    </row>
    <row r="34" spans="1:1" x14ac:dyDescent="0.25">
      <c r="A34" s="2" t="s">
        <v>51</v>
      </c>
    </row>
  </sheetData>
  <hyperlinks>
    <hyperlink ref="A34" location="Contents!A1" display="Yn ôl i'r Cynnwy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5"/>
  <cols>
    <col min="1" max="1" width="27" customWidth="1"/>
    <col min="2" max="3" width="9.140625" customWidth="1"/>
    <col min="4" max="4" width="10.7109375" bestFit="1" customWidth="1"/>
    <col min="5" max="5" width="11.42578125" bestFit="1" customWidth="1"/>
    <col min="6" max="6" width="9.140625" customWidth="1"/>
    <col min="7" max="7" width="16.7109375" bestFit="1" customWidth="1"/>
    <col min="8" max="9" width="9.140625" customWidth="1"/>
    <col min="10" max="10" width="10.7109375" bestFit="1" customWidth="1"/>
    <col min="11" max="11" width="11.42578125" bestFit="1" customWidth="1"/>
    <col min="12" max="12" width="9.140625" customWidth="1"/>
  </cols>
  <sheetData>
    <row r="1" spans="1:5" x14ac:dyDescent="0.25">
      <c r="A1" s="6" t="s">
        <v>104</v>
      </c>
    </row>
    <row r="2" spans="1:5" thickBot="1" x14ac:dyDescent="0.25"/>
    <row r="3" spans="1:5" thickBot="1" x14ac:dyDescent="0.25">
      <c r="A3" s="20" t="s">
        <v>105</v>
      </c>
      <c r="B3" s="9" t="s">
        <v>53</v>
      </c>
      <c r="C3" s="34" t="s">
        <v>54</v>
      </c>
      <c r="D3" s="8" t="s">
        <v>39</v>
      </c>
      <c r="E3" s="9" t="s">
        <v>40</v>
      </c>
    </row>
    <row r="4" spans="1:5" x14ac:dyDescent="0.25">
      <c r="A4" s="22" t="s">
        <v>106</v>
      </c>
      <c r="B4" s="10">
        <v>115</v>
      </c>
      <c r="C4" s="10">
        <v>37</v>
      </c>
      <c r="D4" s="10">
        <v>152</v>
      </c>
      <c r="E4" s="11">
        <v>0.93972179289026281</v>
      </c>
    </row>
    <row r="5" spans="1:5" x14ac:dyDescent="0.25">
      <c r="A5" s="23" t="s">
        <v>107</v>
      </c>
      <c r="B5" s="12">
        <v>1062</v>
      </c>
      <c r="C5" s="12">
        <v>111</v>
      </c>
      <c r="D5" s="12">
        <v>1173</v>
      </c>
      <c r="E5" s="13">
        <v>7.2519319938176201</v>
      </c>
    </row>
    <row r="6" spans="1:5" x14ac:dyDescent="0.25">
      <c r="A6" s="23" t="s">
        <v>108</v>
      </c>
      <c r="B6" s="12">
        <v>67</v>
      </c>
      <c r="C6" s="12">
        <v>20</v>
      </c>
      <c r="D6" s="12">
        <v>87</v>
      </c>
      <c r="E6" s="13">
        <v>0.53786707882534779</v>
      </c>
    </row>
    <row r="7" spans="1:5" x14ac:dyDescent="0.25">
      <c r="A7" s="23" t="s">
        <v>109</v>
      </c>
      <c r="B7" s="12">
        <v>7021</v>
      </c>
      <c r="C7" s="12">
        <v>1467</v>
      </c>
      <c r="D7" s="12">
        <v>8488</v>
      </c>
      <c r="E7" s="13">
        <v>52.476043276661514</v>
      </c>
    </row>
    <row r="8" spans="1:5" x14ac:dyDescent="0.25">
      <c r="A8" s="23" t="s">
        <v>110</v>
      </c>
      <c r="B8" s="12">
        <v>3972</v>
      </c>
      <c r="C8" s="12">
        <v>1137</v>
      </c>
      <c r="D8" s="12">
        <v>5109</v>
      </c>
      <c r="E8" s="13">
        <v>31.585780525502315</v>
      </c>
    </row>
    <row r="9" spans="1:5" x14ac:dyDescent="0.25">
      <c r="A9" s="23" t="s">
        <v>111</v>
      </c>
      <c r="B9" s="12">
        <v>122</v>
      </c>
      <c r="C9" s="12">
        <v>11</v>
      </c>
      <c r="D9" s="12">
        <v>133</v>
      </c>
      <c r="E9" s="13">
        <v>0.82225656877897979</v>
      </c>
    </row>
    <row r="10" spans="1:5" x14ac:dyDescent="0.25">
      <c r="A10" s="23" t="s">
        <v>73</v>
      </c>
      <c r="B10" s="12">
        <v>154</v>
      </c>
      <c r="C10" s="12">
        <v>71</v>
      </c>
      <c r="D10" s="12">
        <v>225</v>
      </c>
      <c r="E10" s="13">
        <v>1.3910355486862442</v>
      </c>
    </row>
    <row r="11" spans="1:5" thickBot="1" x14ac:dyDescent="0.25">
      <c r="A11" s="24" t="s">
        <v>112</v>
      </c>
      <c r="B11" s="14">
        <v>135</v>
      </c>
      <c r="C11" s="14">
        <v>673</v>
      </c>
      <c r="D11" s="14">
        <v>808</v>
      </c>
      <c r="E11" s="15">
        <v>4.9953632148377132</v>
      </c>
    </row>
    <row r="12" spans="1:5" thickBot="1" x14ac:dyDescent="0.25">
      <c r="A12" s="35" t="s">
        <v>50</v>
      </c>
      <c r="B12" s="36">
        <v>12648</v>
      </c>
      <c r="C12" s="36">
        <v>3527</v>
      </c>
      <c r="D12" s="36">
        <v>16175</v>
      </c>
      <c r="E12" s="33">
        <v>100</v>
      </c>
    </row>
    <row r="15" spans="1:5" x14ac:dyDescent="0.25">
      <c r="A15" s="2" t="s">
        <v>51</v>
      </c>
    </row>
  </sheetData>
  <hyperlinks>
    <hyperlink ref="A15" location="Contents!A1" display="Yn ôl i'r Cynnwy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39.7109375" bestFit="1" customWidth="1"/>
    <col min="2" max="2" width="10.7109375" bestFit="1" customWidth="1"/>
    <col min="3" max="3" width="11.42578125" bestFit="1" customWidth="1"/>
    <col min="4" max="4" width="9.140625" customWidth="1"/>
    <col min="5" max="5" width="39.7109375" bestFit="1" customWidth="1"/>
    <col min="6" max="6" width="10.7109375" bestFit="1" customWidth="1"/>
    <col min="7" max="7" width="11.42578125" bestFit="1" customWidth="1"/>
    <col min="8" max="8" width="9.140625" customWidth="1"/>
  </cols>
  <sheetData>
    <row r="1" spans="1:3" x14ac:dyDescent="0.25">
      <c r="A1" s="6" t="s">
        <v>113</v>
      </c>
    </row>
    <row r="2" spans="1:3" thickBot="1" x14ac:dyDescent="0.25"/>
    <row r="3" spans="1:3" thickBot="1" x14ac:dyDescent="0.25">
      <c r="A3" s="20" t="s">
        <v>114</v>
      </c>
      <c r="B3" s="9" t="s">
        <v>39</v>
      </c>
      <c r="C3" s="9" t="s">
        <v>40</v>
      </c>
    </row>
    <row r="4" spans="1:3" x14ac:dyDescent="0.25">
      <c r="A4" s="22" t="s">
        <v>115</v>
      </c>
      <c r="B4" s="10">
        <v>1633</v>
      </c>
      <c r="C4" s="11">
        <v>10.095826893353941</v>
      </c>
    </row>
    <row r="5" spans="1:3" x14ac:dyDescent="0.25">
      <c r="A5" s="23" t="s">
        <v>116</v>
      </c>
      <c r="B5" s="12">
        <v>30</v>
      </c>
      <c r="C5" s="13">
        <v>0.18547140649149924</v>
      </c>
    </row>
    <row r="6" spans="1:3" x14ac:dyDescent="0.25">
      <c r="A6" s="23" t="s">
        <v>117</v>
      </c>
      <c r="B6" s="12">
        <v>5584</v>
      </c>
      <c r="C6" s="13">
        <v>34.522411128284389</v>
      </c>
    </row>
    <row r="7" spans="1:3" x14ac:dyDescent="0.25">
      <c r="A7" s="23" t="s">
        <v>118</v>
      </c>
      <c r="B7" s="12">
        <v>82</v>
      </c>
      <c r="C7" s="13">
        <v>0.50695517774343124</v>
      </c>
    </row>
    <row r="8" spans="1:3" x14ac:dyDescent="0.25">
      <c r="A8" s="23" t="s">
        <v>119</v>
      </c>
      <c r="B8" s="12">
        <v>105</v>
      </c>
      <c r="C8" s="13">
        <v>0.6491499227202473</v>
      </c>
    </row>
    <row r="9" spans="1:3" x14ac:dyDescent="0.25">
      <c r="A9" s="23" t="s">
        <v>120</v>
      </c>
      <c r="B9" s="12">
        <v>1</v>
      </c>
      <c r="C9" s="13">
        <v>6.1823802163833074E-3</v>
      </c>
    </row>
    <row r="10" spans="1:3" x14ac:dyDescent="0.25">
      <c r="A10" s="23" t="s">
        <v>121</v>
      </c>
      <c r="B10" s="12">
        <v>2</v>
      </c>
      <c r="C10" s="13">
        <v>1.2364760432766615E-2</v>
      </c>
    </row>
    <row r="11" spans="1:3" x14ac:dyDescent="0.25">
      <c r="A11" s="23" t="s">
        <v>122</v>
      </c>
      <c r="B11" s="12">
        <v>1306</v>
      </c>
      <c r="C11" s="13">
        <v>8.0741885625965999</v>
      </c>
    </row>
    <row r="12" spans="1:3" x14ac:dyDescent="0.25">
      <c r="A12" s="23" t="s">
        <v>123</v>
      </c>
      <c r="B12" s="12">
        <v>10</v>
      </c>
      <c r="C12" s="13">
        <v>6.1823802163833076E-2</v>
      </c>
    </row>
    <row r="13" spans="1:3" x14ac:dyDescent="0.25">
      <c r="A13" s="23" t="s">
        <v>124</v>
      </c>
      <c r="B13" s="12">
        <v>1212</v>
      </c>
      <c r="C13" s="13">
        <v>7.4930448222565689</v>
      </c>
    </row>
    <row r="14" spans="1:3" thickBot="1" x14ac:dyDescent="0.25">
      <c r="A14" s="24" t="s">
        <v>125</v>
      </c>
      <c r="B14" s="14">
        <v>6210</v>
      </c>
      <c r="C14" s="15">
        <v>38.392581143740337</v>
      </c>
    </row>
    <row r="15" spans="1:3" thickBot="1" x14ac:dyDescent="0.25">
      <c r="A15" s="18" t="s">
        <v>50</v>
      </c>
      <c r="B15" s="18">
        <v>16175</v>
      </c>
      <c r="C15" s="17">
        <v>100</v>
      </c>
    </row>
    <row r="18" spans="1:1" x14ac:dyDescent="0.25">
      <c r="A18" s="2" t="s">
        <v>51</v>
      </c>
    </row>
  </sheetData>
  <hyperlinks>
    <hyperlink ref="A18" location="Contents!A1" display="Yn ôl i'r Cynnwys"/>
  </hyperlink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Notes</vt:lpstr>
      <vt:lpstr>Contents</vt:lpstr>
      <vt:lpstr>Table_1__Staff_in_Post</vt:lpstr>
      <vt:lpstr>Table_2_Staff_by_Gender</vt:lpstr>
      <vt:lpstr>Table_3_Staff_by_Age</vt:lpstr>
      <vt:lpstr>Table_4_Staff_by_Disability</vt:lpstr>
      <vt:lpstr>Table_5_Staff_by_Ethnicity</vt:lpstr>
      <vt:lpstr>Table_6_Marital_Status</vt:lpstr>
      <vt:lpstr>Table_7__Religion&amp;Belief</vt:lpstr>
      <vt:lpstr>Table_8_Sexual_Orientation</vt:lpstr>
      <vt:lpstr>Table_9_SG_Gender&amp;Work_Pattern</vt:lpstr>
      <vt:lpstr>Table_10_GenderGradeWorkPattern</vt:lpstr>
      <vt:lpstr>Table_11_GenderContractWorkPatt</vt:lpstr>
      <vt:lpstr>Table_12_GenderAvBasicPayWorkPa</vt:lpstr>
      <vt:lpstr>Table_13_Gender_by_Pay_Grade</vt:lpstr>
      <vt:lpstr>Table_14_Leavers</vt:lpstr>
      <vt:lpstr>Table_15__Employee_Relations</vt:lpstr>
      <vt:lpstr>Maternity_&amp;_Career_Break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Evans (ABM ULHB - Finance)</dc:creator>
  <cp:lastModifiedBy>Cerys Parsons (ABM ULHB - Communications )</cp:lastModifiedBy>
  <dcterms:created xsi:type="dcterms:W3CDTF">2018-07-06T09:34:35Z</dcterms:created>
  <dcterms:modified xsi:type="dcterms:W3CDTF">2020-07-20T11:30:41Z</dcterms:modified>
</cp:coreProperties>
</file>